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EIP Los Eucaliptos\Documents\temporada 2025-2026\LA UNION LA HUERTA\"/>
    </mc:Choice>
  </mc:AlternateContent>
  <xr:revisionPtr revIDLastSave="0" documentId="13_ncr:1_{B3231F43-DA89-4132-987A-DB562EEE136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0" i="1" l="1"/>
  <c r="K19" i="1"/>
  <c r="K71" i="1"/>
  <c r="K31" i="1"/>
  <c r="K46" i="1"/>
  <c r="K89" i="1"/>
  <c r="K93" i="1"/>
  <c r="K97" i="1"/>
  <c r="K70" i="1"/>
  <c r="K63" i="1"/>
  <c r="K64" i="1"/>
  <c r="K77" i="1"/>
  <c r="K50" i="1"/>
  <c r="K6" i="1"/>
  <c r="K81" i="1"/>
  <c r="K34" i="1"/>
  <c r="K33" i="1"/>
  <c r="K54" i="1"/>
  <c r="K94" i="1"/>
  <c r="K16" i="1"/>
  <c r="K44" i="1"/>
  <c r="K79" i="1"/>
  <c r="K48" i="1"/>
  <c r="K55" i="1"/>
  <c r="K7" i="1"/>
  <c r="K35" i="1"/>
  <c r="K56" i="1"/>
  <c r="K92" i="1"/>
  <c r="K39" i="1"/>
  <c r="K21" i="1"/>
  <c r="K45" i="1"/>
  <c r="K88" i="1"/>
  <c r="K66" i="1"/>
  <c r="K95" i="1"/>
  <c r="K57" i="1"/>
  <c r="K8" i="1"/>
  <c r="K53" i="1"/>
  <c r="K26" i="1"/>
  <c r="K27" i="1"/>
  <c r="K18" i="1"/>
  <c r="K52" i="1"/>
  <c r="K59" i="1"/>
  <c r="K15" i="1"/>
  <c r="K73" i="1"/>
  <c r="K75" i="1"/>
  <c r="K60" i="1"/>
  <c r="K82" i="1"/>
  <c r="K85" i="1"/>
  <c r="K69" i="1"/>
  <c r="K37" i="1"/>
  <c r="K25" i="1"/>
  <c r="K20" i="1"/>
  <c r="K4" i="1"/>
  <c r="K17" i="1"/>
  <c r="K5" i="1"/>
  <c r="K9" i="1"/>
  <c r="K62" i="1"/>
  <c r="K49" i="1"/>
  <c r="K36" i="1"/>
  <c r="K78" i="1"/>
  <c r="K10" i="1"/>
  <c r="K84" i="1"/>
  <c r="K32" i="1"/>
  <c r="K87" i="1"/>
  <c r="K38" i="1"/>
  <c r="K67" i="1"/>
  <c r="K61" i="1"/>
  <c r="K14" i="1"/>
  <c r="K28" i="1"/>
  <c r="K13" i="1"/>
  <c r="K24" i="1"/>
  <c r="K86" i="1"/>
  <c r="K58" i="1"/>
  <c r="K51" i="1"/>
  <c r="K2" i="1"/>
  <c r="K76" i="1"/>
  <c r="K11" i="1"/>
  <c r="K12" i="1"/>
  <c r="K96" i="1"/>
  <c r="K47" i="1"/>
  <c r="K3" i="1"/>
  <c r="K80" i="1"/>
  <c r="K91" i="1"/>
  <c r="K29" i="1"/>
  <c r="K22" i="1"/>
  <c r="K65" i="1"/>
  <c r="K90" i="1"/>
  <c r="K68" i="1"/>
  <c r="K83" i="1"/>
  <c r="K30" i="1"/>
  <c r="K72" i="1"/>
  <c r="K42" i="1"/>
  <c r="K43" i="1"/>
  <c r="K74" i="1"/>
  <c r="K41" i="1"/>
  <c r="K23" i="1"/>
  <c r="B92" i="1" l="1"/>
  <c r="B90" i="1"/>
  <c r="B93" i="1"/>
  <c r="B91" i="1"/>
  <c r="B95" i="1"/>
  <c r="B96" i="1"/>
  <c r="B94" i="1"/>
  <c r="B65" i="1"/>
  <c r="B72" i="1"/>
  <c r="B41" i="1"/>
  <c r="B74" i="1"/>
  <c r="B51" i="1"/>
  <c r="B84" i="1"/>
  <c r="B37" i="1"/>
  <c r="B79" i="1"/>
  <c r="B89" i="1"/>
  <c r="B67" i="1"/>
  <c r="B49" i="1"/>
  <c r="B26" i="1"/>
  <c r="B43" i="1"/>
  <c r="B83" i="1"/>
  <c r="B58" i="1"/>
  <c r="B28" i="1"/>
  <c r="B38" i="1"/>
  <c r="B62" i="1"/>
  <c r="B69" i="1"/>
  <c r="B75" i="1"/>
  <c r="B52" i="1"/>
  <c r="B53" i="1"/>
  <c r="B66" i="1"/>
  <c r="B39" i="1"/>
  <c r="B44" i="1"/>
  <c r="B33" i="1"/>
  <c r="B50" i="1"/>
  <c r="B70" i="1"/>
  <c r="B46" i="1"/>
  <c r="B40" i="1"/>
  <c r="B68" i="1"/>
  <c r="B29" i="1"/>
  <c r="B47" i="1"/>
  <c r="B76" i="1"/>
  <c r="B87" i="1"/>
  <c r="B85" i="1"/>
  <c r="B88" i="1"/>
  <c r="B55" i="1"/>
  <c r="B34" i="1"/>
  <c r="B77" i="1"/>
  <c r="B97" i="1"/>
  <c r="B31" i="1"/>
  <c r="B64" i="1"/>
  <c r="B24" i="1"/>
  <c r="B61" i="1"/>
  <c r="B32" i="1"/>
  <c r="B36" i="1"/>
  <c r="B25" i="1"/>
  <c r="B82" i="1"/>
  <c r="B27" i="1"/>
  <c r="B57" i="1"/>
  <c r="B56" i="1"/>
  <c r="B48" i="1"/>
  <c r="B81" i="1"/>
  <c r="B71" i="1"/>
  <c r="B54" i="1"/>
  <c r="B42" i="1"/>
  <c r="B86" i="1"/>
  <c r="B78" i="1"/>
  <c r="B60" i="1"/>
  <c r="B35" i="1"/>
  <c r="B59" i="1"/>
  <c r="B80" i="1"/>
  <c r="B73" i="1"/>
  <c r="B63" i="1"/>
  <c r="B30" i="1"/>
  <c r="B45" i="1"/>
  <c r="B3" i="1"/>
  <c r="M40" i="1"/>
  <c r="M19" i="1"/>
  <c r="M71" i="1"/>
  <c r="M46" i="1"/>
  <c r="M74" i="1"/>
  <c r="M30" i="1"/>
  <c r="M65" i="1"/>
  <c r="M80" i="1"/>
  <c r="M12" i="1"/>
  <c r="M51" i="1"/>
  <c r="M13" i="1"/>
  <c r="M67" i="1"/>
  <c r="M84" i="1"/>
  <c r="M36" i="1"/>
  <c r="M5" i="1"/>
  <c r="M25" i="1"/>
  <c r="M15" i="1"/>
  <c r="M27" i="1"/>
  <c r="M45" i="1"/>
  <c r="M56" i="1"/>
  <c r="M48" i="1"/>
  <c r="M94" i="1"/>
  <c r="M77" i="1"/>
  <c r="M97" i="1"/>
  <c r="M82" i="1"/>
  <c r="M57" i="1"/>
  <c r="M43" i="1"/>
  <c r="M22" i="1"/>
  <c r="M11" i="1"/>
  <c r="M28" i="1"/>
  <c r="M10" i="1"/>
  <c r="M17" i="1"/>
  <c r="M60" i="1"/>
  <c r="M26" i="1"/>
  <c r="M21" i="1"/>
  <c r="M79" i="1"/>
  <c r="M54" i="1"/>
  <c r="M64" i="1"/>
  <c r="M93" i="1"/>
  <c r="M23" i="1"/>
  <c r="M42" i="1"/>
  <c r="M68" i="1"/>
  <c r="M29" i="1"/>
  <c r="M47" i="1"/>
  <c r="M76" i="1"/>
  <c r="M86" i="1"/>
  <c r="M14" i="1"/>
  <c r="M87" i="1"/>
  <c r="M78" i="1"/>
  <c r="M62" i="1"/>
  <c r="M4" i="1"/>
  <c r="M69" i="1"/>
  <c r="M75" i="1"/>
  <c r="M52" i="1"/>
  <c r="M53" i="1"/>
  <c r="M66" i="1"/>
  <c r="M39" i="1"/>
  <c r="M7" i="1"/>
  <c r="M44" i="1"/>
  <c r="M33" i="1"/>
  <c r="M6" i="1"/>
  <c r="M63" i="1"/>
  <c r="M89" i="1"/>
  <c r="M83" i="1"/>
  <c r="M3" i="1"/>
  <c r="M58" i="1"/>
  <c r="M38" i="1"/>
  <c r="M49" i="1"/>
  <c r="M37" i="1"/>
  <c r="M59" i="1"/>
  <c r="M95" i="1"/>
  <c r="M35" i="1"/>
  <c r="M81" i="1"/>
  <c r="M41" i="1"/>
  <c r="M72" i="1"/>
  <c r="M90" i="1"/>
  <c r="M91" i="1"/>
  <c r="M96" i="1"/>
  <c r="M2" i="1"/>
  <c r="M24" i="1"/>
  <c r="M61" i="1"/>
  <c r="M32" i="1"/>
  <c r="M31" i="1"/>
  <c r="M9" i="1"/>
  <c r="M20" i="1"/>
  <c r="M85" i="1"/>
  <c r="M73" i="1"/>
  <c r="M18" i="1"/>
  <c r="M8" i="1"/>
  <c r="M88" i="1"/>
  <c r="M92" i="1"/>
  <c r="M55" i="1"/>
  <c r="M16" i="1"/>
  <c r="M34" i="1"/>
  <c r="M50" i="1"/>
  <c r="M70" i="1"/>
</calcChain>
</file>

<file path=xl/sharedStrings.xml><?xml version="1.0" encoding="utf-8"?>
<sst xmlns="http://schemas.openxmlformats.org/spreadsheetml/2006/main" count="305" uniqueCount="145">
  <si>
    <t>NOMBRE</t>
  </si>
  <si>
    <t>P1</t>
  </si>
  <si>
    <t>P2</t>
  </si>
  <si>
    <t>P3</t>
  </si>
  <si>
    <t>P4</t>
  </si>
  <si>
    <t>P5</t>
  </si>
  <si>
    <t>P6</t>
  </si>
  <si>
    <t>TOTAL</t>
  </si>
  <si>
    <t>PROPIETARIO</t>
  </si>
  <si>
    <t>DIF-</t>
  </si>
  <si>
    <t>ORDEN</t>
  </si>
  <si>
    <t>CLAS</t>
  </si>
  <si>
    <t>COLOR</t>
  </si>
  <si>
    <t>PRIETO</t>
  </si>
  <si>
    <t>BAYO</t>
  </si>
  <si>
    <t>PLATA</t>
  </si>
  <si>
    <t>ROJO</t>
  </si>
  <si>
    <t>GABINO</t>
  </si>
  <si>
    <t>AZUL</t>
  </si>
  <si>
    <t>MORADO</t>
  </si>
  <si>
    <t>BLANCO</t>
  </si>
  <si>
    <t>TENADO</t>
  </si>
  <si>
    <t>FLORIDO</t>
  </si>
  <si>
    <t>ATILA</t>
  </si>
  <si>
    <t>DI MATEO</t>
  </si>
  <si>
    <t>SALTO A LA FAMA</t>
  </si>
  <si>
    <t>SOCRATES</t>
  </si>
  <si>
    <t>HERMANO</t>
  </si>
  <si>
    <t>BETHOVEN</t>
  </si>
  <si>
    <t>LATIGO</t>
  </si>
  <si>
    <t>CRISTIANO</t>
  </si>
  <si>
    <t>5º ELEMENTO</t>
  </si>
  <si>
    <t>BROTHER</t>
  </si>
  <si>
    <t>PIRATA</t>
  </si>
  <si>
    <t>CRUJIA</t>
  </si>
  <si>
    <t>MUJICA</t>
  </si>
  <si>
    <t>CASI TE VEO</t>
  </si>
  <si>
    <t>KINDER</t>
  </si>
  <si>
    <t>CANTA Y NO LLORES</t>
  </si>
  <si>
    <t>APRENDIZ BRUJO</t>
  </si>
  <si>
    <t>MANDELA</t>
  </si>
  <si>
    <t>ULISES</t>
  </si>
  <si>
    <t>ESCORIAL</t>
  </si>
  <si>
    <t>CHAMPAN</t>
  </si>
  <si>
    <t>CARA PATO</t>
  </si>
  <si>
    <t>OSCAR</t>
  </si>
  <si>
    <t>IBERDOLA</t>
  </si>
  <si>
    <t>NELSON</t>
  </si>
  <si>
    <t>CABRA</t>
  </si>
  <si>
    <t>REGAÑA</t>
  </si>
  <si>
    <t>TIO DE LA VARA</t>
  </si>
  <si>
    <t>A. ALI.</t>
  </si>
  <si>
    <t>PINTO</t>
  </si>
  <si>
    <t>GARROTE</t>
  </si>
  <si>
    <t>GALINDO</t>
  </si>
  <si>
    <t>ISQUITO</t>
  </si>
  <si>
    <t>IGLESIAS -CIA</t>
  </si>
  <si>
    <t>PEPE</t>
  </si>
  <si>
    <t>JAVIER</t>
  </si>
  <si>
    <t>LOS GRANDES</t>
  </si>
  <si>
    <t>ADN</t>
  </si>
  <si>
    <t>GUANTANAMO</t>
  </si>
  <si>
    <t>SONRISAS</t>
  </si>
  <si>
    <t>GRANUJA</t>
  </si>
  <si>
    <t>MEKETREFE</t>
  </si>
  <si>
    <t>SANGRE DE REYES</t>
  </si>
  <si>
    <t>TU DE QUIEN ERES</t>
  </si>
  <si>
    <t>PICOLIN</t>
  </si>
  <si>
    <t>MAS VALE TARDE</t>
  </si>
  <si>
    <t>YAKUDON</t>
  </si>
  <si>
    <t>SALVA SLIP</t>
  </si>
  <si>
    <t>MESIAS</t>
  </si>
  <si>
    <t>FRATER</t>
  </si>
  <si>
    <t>AMOROSO</t>
  </si>
  <si>
    <t>CONSENTIDO</t>
  </si>
  <si>
    <t>Nº 7</t>
  </si>
  <si>
    <t>Nº 1</t>
  </si>
  <si>
    <t>Nº 9</t>
  </si>
  <si>
    <t>Nº 3</t>
  </si>
  <si>
    <t>PICOLOMINI</t>
  </si>
  <si>
    <t>SALVATORE</t>
  </si>
  <si>
    <t>MITAD- MITAD</t>
  </si>
  <si>
    <t>TANGO</t>
  </si>
  <si>
    <t>MONO</t>
  </si>
  <si>
    <t>ALADIN</t>
  </si>
  <si>
    <t>NEGRO</t>
  </si>
  <si>
    <t>PELOCOCO</t>
  </si>
  <si>
    <t>TUCHI</t>
  </si>
  <si>
    <t>ANDRES PECELLIN</t>
  </si>
  <si>
    <t>PAM</t>
  </si>
  <si>
    <t>SIMPSON</t>
  </si>
  <si>
    <t>QUINI</t>
  </si>
  <si>
    <t>TIO QUINO</t>
  </si>
  <si>
    <t>GINES</t>
  </si>
  <si>
    <t>7 ENANITOS</t>
  </si>
  <si>
    <t>LA LOLA</t>
  </si>
  <si>
    <t>CHULO</t>
  </si>
  <si>
    <t>JUNIOR</t>
  </si>
  <si>
    <t>KILER AREA</t>
  </si>
  <si>
    <t>ADHESIVO</t>
  </si>
  <si>
    <t>TUNANTE</t>
  </si>
  <si>
    <t>ROJO GRANDE</t>
  </si>
  <si>
    <t>PRINCIPE GITANO</t>
  </si>
  <si>
    <t>PUEBLO GITANO</t>
  </si>
  <si>
    <t>XAXIPEN</t>
  </si>
  <si>
    <t>SONAKAI</t>
  </si>
  <si>
    <t>BULGARI</t>
  </si>
  <si>
    <t>BUCHE PICAO</t>
  </si>
  <si>
    <t>RUKELI</t>
  </si>
  <si>
    <t>14-28</t>
  </si>
  <si>
    <t>GOLIAT</t>
  </si>
  <si>
    <t>TIRSO</t>
  </si>
  <si>
    <t>ESPARTACO</t>
  </si>
  <si>
    <t>REPUBLICANO</t>
  </si>
  <si>
    <t>COVID</t>
  </si>
  <si>
    <t>DORITOS</t>
  </si>
  <si>
    <t>SALVATIERRA</t>
  </si>
  <si>
    <t>REALITO</t>
  </si>
  <si>
    <t>LATERO</t>
  </si>
  <si>
    <t>GRANDE</t>
  </si>
  <si>
    <t>CACAO</t>
  </si>
  <si>
    <t>NERON</t>
  </si>
  <si>
    <t>NAPOLEON</t>
  </si>
  <si>
    <t>ANTONIO VAZQUEZ</t>
  </si>
  <si>
    <t>LOS CURRIS</t>
  </si>
  <si>
    <t>FERNANDO</t>
  </si>
  <si>
    <t>SIN ALCOHOL-ALEJANDRO</t>
  </si>
  <si>
    <t>SIMPLON</t>
  </si>
  <si>
    <t>CHES CONTROL</t>
  </si>
  <si>
    <t>RUBI</t>
  </si>
  <si>
    <t>N34</t>
  </si>
  <si>
    <t>N84</t>
  </si>
  <si>
    <t>DULCE TENTACION</t>
  </si>
  <si>
    <t>JUEGO TRONOS</t>
  </si>
  <si>
    <t>CRUZCAMPO</t>
  </si>
  <si>
    <t>PERDIO</t>
  </si>
  <si>
    <t>BAYO P.</t>
  </si>
  <si>
    <t>LA BELLOTA</t>
  </si>
  <si>
    <t>SERGIO PERERA</t>
  </si>
  <si>
    <t>LA CIA</t>
  </si>
  <si>
    <t>N/V</t>
  </si>
  <si>
    <t>AVENTURA</t>
  </si>
  <si>
    <t>VAYA TELA</t>
  </si>
  <si>
    <t>EXTREMEÑO</t>
  </si>
  <si>
    <t>n/v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</si>
</sst>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DD9C3"/>
        <bgColor rgb="FFFCD5B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9999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999FF"/>
      </patternFill>
    </fill>
    <fill>
      <patternFill patternType="solid">
        <fgColor rgb="FFFF0000"/>
        <bgColor rgb="FFFCD5B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15"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  <border outline="0">
        <left style="thin">
          <color auto="1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1"/>
        <scheme val="none"/>
      </font>
    </dxf>
    <dxf>
      <font>
        <strike val="0"/>
        <outline val="0"/>
        <shadow val="0"/>
        <u val="none"/>
        <vertAlign val="baseline"/>
        <sz val="9"/>
        <color rgb="FF000000"/>
      </font>
      <border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b/>
        <strike val="0"/>
        <outline val="0"/>
        <shadow val="0"/>
        <u val="none"/>
        <vertAlign val="baseline"/>
        <sz val="9"/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charset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</dxf>
    <dxf>
      <font>
        <strike val="0"/>
        <outline val="0"/>
        <shadow val="0"/>
        <u val="none"/>
        <vertAlign val="baseline"/>
        <sz val="9"/>
        <color rgb="FF000000"/>
      </font>
      <fill>
        <patternFill patternType="solid">
          <fgColor indexed="64"/>
          <bgColor theme="9" tint="0.3999755851924192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111" totalsRowShown="0" headerRowDxfId="14" dataDxfId="13">
  <sortState xmlns:xlrd2="http://schemas.microsoft.com/office/spreadsheetml/2017/richdata2" ref="A2:M111">
    <sortCondition ref="B2:B111"/>
  </sortState>
  <tableColumns count="13">
    <tableColumn id="2" xr3:uid="{00000000-0010-0000-0000-000002000000}" name="ORDEN" dataDxfId="12"/>
    <tableColumn id="1" xr3:uid="{EAA7B7B1-BD1D-4661-AAD3-E8A930D30CC5}" name="CLAS" dataDxfId="11"/>
    <tableColumn id="3" xr3:uid="{00000000-0010-0000-0000-000003000000}" name="NOMBRE" dataDxfId="10"/>
    <tableColumn id="5" xr3:uid="{00000000-0010-0000-0000-000005000000}" name="COLOR" dataDxfId="9"/>
    <tableColumn id="6" xr3:uid="{00000000-0010-0000-0000-000006000000}" name="P1" dataDxfId="8"/>
    <tableColumn id="7" xr3:uid="{00000000-0010-0000-0000-000007000000}" name="P2" dataDxfId="7"/>
    <tableColumn id="8" xr3:uid="{00000000-0010-0000-0000-000008000000}" name="P3" dataDxfId="6"/>
    <tableColumn id="9" xr3:uid="{00000000-0010-0000-0000-000009000000}" name="P4" dataDxfId="5"/>
    <tableColumn id="10" xr3:uid="{00000000-0010-0000-0000-00000A000000}" name="P5" dataDxfId="4"/>
    <tableColumn id="11" xr3:uid="{00000000-0010-0000-0000-00000B000000}" name="P6" dataDxfId="3"/>
    <tableColumn id="13" xr3:uid="{00000000-0010-0000-0000-00000D000000}" name="TOTAL" dataDxfId="2"/>
    <tableColumn id="14" xr3:uid="{00000000-0010-0000-0000-00000E000000}" name="PROPIETARIO" dataDxfId="1"/>
    <tableColumn id="15" xr3:uid="{00000000-0010-0000-0000-00000F000000}" name="DIF-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view="pageLayout" zoomScale="120" zoomScaleNormal="100" zoomScalePageLayoutView="120" workbookViewId="0">
      <selection activeCell="H10" sqref="H10"/>
    </sheetView>
  </sheetViews>
  <sheetFormatPr baseColWidth="10" defaultColWidth="9.109375" defaultRowHeight="13.2" x14ac:dyDescent="0.25"/>
  <cols>
    <col min="1" max="1" width="6.88671875" style="3" bestFit="1" customWidth="1"/>
    <col min="2" max="2" width="5.109375" style="3" bestFit="1" customWidth="1"/>
    <col min="3" max="3" width="20.6640625" style="10" bestFit="1" customWidth="1"/>
    <col min="4" max="4" width="9.6640625" style="10" bestFit="1" customWidth="1"/>
    <col min="5" max="5" width="4" style="10" bestFit="1" customWidth="1"/>
    <col min="6" max="7" width="3.44140625" style="3" bestFit="1" customWidth="1"/>
    <col min="8" max="8" width="3.5546875" style="3" customWidth="1"/>
    <col min="9" max="10" width="3.44140625" style="3" bestFit="1" customWidth="1"/>
    <col min="11" max="11" width="6.33203125" style="1" bestFit="1" customWidth="1"/>
    <col min="12" max="12" width="21.44140625" style="3" bestFit="1" customWidth="1"/>
    <col min="13" max="13" width="4" style="3" bestFit="1" customWidth="1"/>
    <col min="14" max="16384" width="9.109375" style="6"/>
  </cols>
  <sheetData>
    <row r="1" spans="1:13" x14ac:dyDescent="0.25">
      <c r="A1" s="4" t="s">
        <v>10</v>
      </c>
      <c r="B1" s="4" t="s">
        <v>11</v>
      </c>
      <c r="C1" s="5" t="s">
        <v>0</v>
      </c>
      <c r="D1" s="4" t="s">
        <v>12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2" t="s">
        <v>7</v>
      </c>
      <c r="L1" s="4" t="s">
        <v>8</v>
      </c>
      <c r="M1" s="4" t="s">
        <v>9</v>
      </c>
    </row>
    <row r="2" spans="1:13" x14ac:dyDescent="0.25">
      <c r="A2" s="12">
        <v>1</v>
      </c>
      <c r="B2" s="12">
        <v>1</v>
      </c>
      <c r="C2" s="13" t="s">
        <v>24</v>
      </c>
      <c r="D2" s="14" t="s">
        <v>14</v>
      </c>
      <c r="E2" s="14">
        <v>214</v>
      </c>
      <c r="F2" s="14">
        <v>250</v>
      </c>
      <c r="G2" s="14">
        <v>240</v>
      </c>
      <c r="H2" s="14">
        <v>240</v>
      </c>
      <c r="I2" s="14">
        <v>210</v>
      </c>
      <c r="J2" s="14">
        <v>240</v>
      </c>
      <c r="K2" s="15">
        <f>SUM(E2:J2)</f>
        <v>1394</v>
      </c>
      <c r="L2" s="14" t="s">
        <v>53</v>
      </c>
      <c r="M2" s="16">
        <f>$K$2-K2</f>
        <v>0</v>
      </c>
    </row>
    <row r="3" spans="1:13" x14ac:dyDescent="0.25">
      <c r="A3" s="12">
        <v>78</v>
      </c>
      <c r="B3" s="12">
        <f>IFERROR(MATCH($K3,$K$1:$K3,0),ROW(B3)-1)</f>
        <v>2</v>
      </c>
      <c r="C3" s="13" t="s">
        <v>114</v>
      </c>
      <c r="D3" s="14" t="s">
        <v>16</v>
      </c>
      <c r="E3" s="14">
        <v>214</v>
      </c>
      <c r="F3" s="14">
        <v>250</v>
      </c>
      <c r="G3" s="14">
        <v>240</v>
      </c>
      <c r="H3" s="14">
        <v>240</v>
      </c>
      <c r="I3" s="14">
        <v>210</v>
      </c>
      <c r="J3" s="14">
        <v>240</v>
      </c>
      <c r="K3" s="15">
        <f>SUM(E3:J3)</f>
        <v>1394</v>
      </c>
      <c r="L3" s="14" t="s">
        <v>126</v>
      </c>
      <c r="M3" s="16">
        <f>$K$2-K3</f>
        <v>0</v>
      </c>
    </row>
    <row r="4" spans="1:13" x14ac:dyDescent="0.25">
      <c r="A4" s="12">
        <v>20</v>
      </c>
      <c r="B4" s="12">
        <v>3</v>
      </c>
      <c r="C4" s="13" t="s">
        <v>41</v>
      </c>
      <c r="D4" s="14" t="s">
        <v>13</v>
      </c>
      <c r="E4" s="14">
        <v>214</v>
      </c>
      <c r="F4" s="14">
        <v>214</v>
      </c>
      <c r="G4" s="14">
        <v>240</v>
      </c>
      <c r="H4" s="14">
        <v>240</v>
      </c>
      <c r="I4" s="14">
        <v>210</v>
      </c>
      <c r="J4" s="14">
        <v>240</v>
      </c>
      <c r="K4" s="15">
        <f>SUM(E4:J4)</f>
        <v>1358</v>
      </c>
      <c r="L4" s="14" t="s">
        <v>57</v>
      </c>
      <c r="M4" s="16">
        <f>$K$2-K4</f>
        <v>36</v>
      </c>
    </row>
    <row r="5" spans="1:13" x14ac:dyDescent="0.25">
      <c r="A5" s="12">
        <v>22</v>
      </c>
      <c r="B5" s="12">
        <v>4</v>
      </c>
      <c r="C5" s="13" t="s">
        <v>43</v>
      </c>
      <c r="D5" s="14" t="s">
        <v>17</v>
      </c>
      <c r="E5" s="14">
        <v>214</v>
      </c>
      <c r="F5" s="14">
        <v>214</v>
      </c>
      <c r="G5" s="14">
        <v>240</v>
      </c>
      <c r="H5" s="14">
        <v>240</v>
      </c>
      <c r="I5" s="14">
        <v>210</v>
      </c>
      <c r="J5" s="14">
        <v>240</v>
      </c>
      <c r="K5" s="15">
        <f>SUM(E5:J5)</f>
        <v>1358</v>
      </c>
      <c r="L5" s="14" t="s">
        <v>57</v>
      </c>
      <c r="M5" s="16">
        <f>$K$2-K5</f>
        <v>36</v>
      </c>
    </row>
    <row r="6" spans="1:13" x14ac:dyDescent="0.25">
      <c r="A6" s="12">
        <v>39</v>
      </c>
      <c r="B6" s="12">
        <v>5</v>
      </c>
      <c r="C6" s="13" t="s">
        <v>67</v>
      </c>
      <c r="D6" s="14" t="s">
        <v>19</v>
      </c>
      <c r="E6" s="14">
        <v>214</v>
      </c>
      <c r="F6" s="14">
        <v>214</v>
      </c>
      <c r="G6" s="14">
        <v>240</v>
      </c>
      <c r="H6" s="14">
        <v>240</v>
      </c>
      <c r="I6" s="14">
        <v>210</v>
      </c>
      <c r="J6" s="14">
        <v>240</v>
      </c>
      <c r="K6" s="15">
        <f>SUM(E6:J6)</f>
        <v>1358</v>
      </c>
      <c r="L6" s="14" t="s">
        <v>88</v>
      </c>
      <c r="M6" s="16">
        <f>$K$2-K6</f>
        <v>36</v>
      </c>
    </row>
    <row r="7" spans="1:13" x14ac:dyDescent="0.25">
      <c r="A7" s="12">
        <v>76</v>
      </c>
      <c r="B7" s="12">
        <v>6</v>
      </c>
      <c r="C7" s="13" t="s">
        <v>112</v>
      </c>
      <c r="D7" s="14" t="s">
        <v>16</v>
      </c>
      <c r="E7" s="14">
        <v>214</v>
      </c>
      <c r="F7" s="14">
        <v>214</v>
      </c>
      <c r="G7" s="14">
        <v>240</v>
      </c>
      <c r="H7" s="14">
        <v>240</v>
      </c>
      <c r="I7" s="14">
        <v>210</v>
      </c>
      <c r="J7" s="14">
        <v>240</v>
      </c>
      <c r="K7" s="15">
        <f>SUM(E7:J7)</f>
        <v>1358</v>
      </c>
      <c r="L7" s="14" t="s">
        <v>126</v>
      </c>
      <c r="M7" s="16">
        <f>$K$2-K7</f>
        <v>36</v>
      </c>
    </row>
    <row r="8" spans="1:13" x14ac:dyDescent="0.25">
      <c r="A8" s="12">
        <v>6</v>
      </c>
      <c r="B8" s="12">
        <v>7</v>
      </c>
      <c r="C8" s="13" t="s">
        <v>23</v>
      </c>
      <c r="D8" s="14" t="s">
        <v>18</v>
      </c>
      <c r="E8" s="14">
        <v>214</v>
      </c>
      <c r="F8" s="14">
        <v>214</v>
      </c>
      <c r="G8" s="14">
        <v>240</v>
      </c>
      <c r="H8" s="14">
        <v>240</v>
      </c>
      <c r="I8" s="14">
        <v>210</v>
      </c>
      <c r="J8" s="14">
        <v>240</v>
      </c>
      <c r="K8" s="15">
        <f>SUM(E8:J8)</f>
        <v>1358</v>
      </c>
      <c r="L8" s="14" t="s">
        <v>54</v>
      </c>
      <c r="M8" s="16">
        <f>$K$2-K8</f>
        <v>36</v>
      </c>
    </row>
    <row r="9" spans="1:13" x14ac:dyDescent="0.25">
      <c r="A9" s="12">
        <v>23</v>
      </c>
      <c r="B9" s="12">
        <v>8</v>
      </c>
      <c r="C9" s="13" t="s">
        <v>44</v>
      </c>
      <c r="D9" s="14" t="s">
        <v>52</v>
      </c>
      <c r="E9" s="14">
        <v>214</v>
      </c>
      <c r="F9" s="14">
        <v>214</v>
      </c>
      <c r="G9" s="14">
        <v>240</v>
      </c>
      <c r="H9" s="14">
        <v>240</v>
      </c>
      <c r="I9" s="14">
        <v>210</v>
      </c>
      <c r="J9" s="14">
        <v>240</v>
      </c>
      <c r="K9" s="15">
        <f>SUM(E9:J9)</f>
        <v>1358</v>
      </c>
      <c r="L9" s="14" t="s">
        <v>57</v>
      </c>
      <c r="M9" s="16">
        <f>$K$2-K9</f>
        <v>36</v>
      </c>
    </row>
    <row r="10" spans="1:13" x14ac:dyDescent="0.25">
      <c r="A10" s="12">
        <v>61</v>
      </c>
      <c r="B10" s="12">
        <v>9</v>
      </c>
      <c r="C10" s="13" t="s">
        <v>97</v>
      </c>
      <c r="D10" s="14" t="s">
        <v>13</v>
      </c>
      <c r="E10" s="14">
        <v>214</v>
      </c>
      <c r="F10" s="14">
        <v>214</v>
      </c>
      <c r="G10" s="14">
        <v>240</v>
      </c>
      <c r="H10" s="14">
        <v>240</v>
      </c>
      <c r="I10" s="14">
        <v>210</v>
      </c>
      <c r="J10" s="14">
        <v>240</v>
      </c>
      <c r="K10" s="15">
        <f>SUM(E10:J10)</f>
        <v>1358</v>
      </c>
      <c r="L10" s="14" t="s">
        <v>123</v>
      </c>
      <c r="M10" s="16">
        <f>$K$2-K10</f>
        <v>36</v>
      </c>
    </row>
    <row r="11" spans="1:13" x14ac:dyDescent="0.25">
      <c r="A11" s="12">
        <v>88</v>
      </c>
      <c r="B11" s="12">
        <v>10</v>
      </c>
      <c r="C11" s="13" t="s">
        <v>127</v>
      </c>
      <c r="D11" s="14" t="s">
        <v>16</v>
      </c>
      <c r="E11" s="14">
        <v>214</v>
      </c>
      <c r="F11" s="14">
        <v>214</v>
      </c>
      <c r="G11" s="14">
        <v>240</v>
      </c>
      <c r="H11" s="14">
        <v>240</v>
      </c>
      <c r="I11" s="14">
        <v>210</v>
      </c>
      <c r="J11" s="14">
        <v>240</v>
      </c>
      <c r="K11" s="15">
        <f>SUM(E11:J11)</f>
        <v>1358</v>
      </c>
      <c r="L11" s="14" t="s">
        <v>137</v>
      </c>
      <c r="M11" s="16">
        <f>$K$2-K11</f>
        <v>36</v>
      </c>
    </row>
    <row r="12" spans="1:13" x14ac:dyDescent="0.25">
      <c r="A12" s="12">
        <v>89</v>
      </c>
      <c r="B12" s="12">
        <v>11</v>
      </c>
      <c r="C12" s="13" t="s">
        <v>128</v>
      </c>
      <c r="D12" s="14" t="s">
        <v>13</v>
      </c>
      <c r="E12" s="14">
        <v>214</v>
      </c>
      <c r="F12" s="14">
        <v>214</v>
      </c>
      <c r="G12" s="14">
        <v>240</v>
      </c>
      <c r="H12" s="14">
        <v>240</v>
      </c>
      <c r="I12" s="14">
        <v>210</v>
      </c>
      <c r="J12" s="14">
        <v>240</v>
      </c>
      <c r="K12" s="15">
        <f>SUM(E12:J12)</f>
        <v>1358</v>
      </c>
      <c r="L12" s="14" t="s">
        <v>137</v>
      </c>
      <c r="M12" s="16">
        <f>$K$2-K12</f>
        <v>36</v>
      </c>
    </row>
    <row r="13" spans="1:13" x14ac:dyDescent="0.25">
      <c r="A13" s="12">
        <v>15</v>
      </c>
      <c r="B13" s="12">
        <v>12</v>
      </c>
      <c r="C13" s="13" t="s">
        <v>37</v>
      </c>
      <c r="D13" s="14" t="s">
        <v>18</v>
      </c>
      <c r="E13" s="14">
        <v>214</v>
      </c>
      <c r="F13" s="14">
        <v>214</v>
      </c>
      <c r="G13" s="14">
        <v>240</v>
      </c>
      <c r="H13" s="14">
        <v>240</v>
      </c>
      <c r="I13" s="14">
        <v>210</v>
      </c>
      <c r="J13" s="14">
        <v>240</v>
      </c>
      <c r="K13" s="15">
        <f>SUM(E13:J13)</f>
        <v>1358</v>
      </c>
      <c r="L13" s="14" t="s">
        <v>55</v>
      </c>
      <c r="M13" s="16">
        <f>$K$2-K13</f>
        <v>36</v>
      </c>
    </row>
    <row r="14" spans="1:13" x14ac:dyDescent="0.25">
      <c r="A14" s="12">
        <v>41</v>
      </c>
      <c r="B14" s="12">
        <v>13</v>
      </c>
      <c r="C14" s="13" t="s">
        <v>69</v>
      </c>
      <c r="D14" s="14" t="s">
        <v>16</v>
      </c>
      <c r="E14" s="14">
        <v>214</v>
      </c>
      <c r="F14" s="14">
        <v>214</v>
      </c>
      <c r="G14" s="14">
        <v>240</v>
      </c>
      <c r="H14" s="14">
        <v>240</v>
      </c>
      <c r="I14" s="14">
        <v>210</v>
      </c>
      <c r="J14" s="14">
        <v>240</v>
      </c>
      <c r="K14" s="15">
        <f>SUM(E14:J14)</f>
        <v>1358</v>
      </c>
      <c r="L14" s="14" t="s">
        <v>89</v>
      </c>
      <c r="M14" s="16">
        <f>$K$2-K14</f>
        <v>36</v>
      </c>
    </row>
    <row r="15" spans="1:13" x14ac:dyDescent="0.25">
      <c r="A15" s="3">
        <v>56</v>
      </c>
      <c r="B15" s="3">
        <v>14</v>
      </c>
      <c r="C15" s="8" t="s">
        <v>84</v>
      </c>
      <c r="D15" s="9" t="s">
        <v>17</v>
      </c>
      <c r="E15" s="9">
        <v>214</v>
      </c>
      <c r="F15" s="9">
        <v>214</v>
      </c>
      <c r="G15" s="9">
        <v>240</v>
      </c>
      <c r="H15" s="9">
        <v>240</v>
      </c>
      <c r="I15" s="9">
        <v>210</v>
      </c>
      <c r="J15" s="9">
        <v>240</v>
      </c>
      <c r="K15" s="11">
        <f>SUM(E15:J15)</f>
        <v>1358</v>
      </c>
      <c r="L15" s="9" t="s">
        <v>92</v>
      </c>
      <c r="M15" s="7">
        <f>$K$2-K15</f>
        <v>36</v>
      </c>
    </row>
    <row r="16" spans="1:13" x14ac:dyDescent="0.25">
      <c r="A16" s="3">
        <v>93</v>
      </c>
      <c r="B16" s="3">
        <v>15</v>
      </c>
      <c r="C16" s="8" t="s">
        <v>132</v>
      </c>
      <c r="D16" s="9" t="s">
        <v>16</v>
      </c>
      <c r="E16" s="9">
        <v>214</v>
      </c>
      <c r="F16" s="9">
        <v>214</v>
      </c>
      <c r="G16" s="9">
        <v>240</v>
      </c>
      <c r="H16" s="9">
        <v>240</v>
      </c>
      <c r="I16" s="9">
        <v>210</v>
      </c>
      <c r="J16" s="9">
        <v>240</v>
      </c>
      <c r="K16" s="11">
        <f>SUM(E16:J16)</f>
        <v>1358</v>
      </c>
      <c r="L16" s="9" t="s">
        <v>137</v>
      </c>
      <c r="M16" s="7">
        <f>$K$2-K16</f>
        <v>36</v>
      </c>
    </row>
    <row r="17" spans="1:13" x14ac:dyDescent="0.25">
      <c r="A17" s="3">
        <v>21</v>
      </c>
      <c r="B17" s="3">
        <v>16</v>
      </c>
      <c r="C17" s="8" t="s">
        <v>42</v>
      </c>
      <c r="D17" s="9" t="s">
        <v>51</v>
      </c>
      <c r="E17" s="9">
        <v>214</v>
      </c>
      <c r="F17" s="9">
        <v>214</v>
      </c>
      <c r="G17" s="9">
        <v>240</v>
      </c>
      <c r="H17" s="9">
        <v>240</v>
      </c>
      <c r="I17" s="9">
        <v>210</v>
      </c>
      <c r="J17" s="9">
        <v>240</v>
      </c>
      <c r="K17" s="11">
        <f>SUM(E17:J17)</f>
        <v>1358</v>
      </c>
      <c r="L17" s="9" t="s">
        <v>57</v>
      </c>
      <c r="M17" s="7">
        <f>$K$2-K17</f>
        <v>36</v>
      </c>
    </row>
    <row r="18" spans="1:13" x14ac:dyDescent="0.25">
      <c r="A18" s="3">
        <v>44</v>
      </c>
      <c r="B18" s="3">
        <v>17</v>
      </c>
      <c r="C18" s="8" t="s">
        <v>72</v>
      </c>
      <c r="D18" s="9" t="s">
        <v>16</v>
      </c>
      <c r="E18" s="9">
        <v>214</v>
      </c>
      <c r="F18" s="9">
        <v>214</v>
      </c>
      <c r="G18" s="9">
        <v>240</v>
      </c>
      <c r="H18" s="9">
        <v>240</v>
      </c>
      <c r="I18" s="9">
        <v>210</v>
      </c>
      <c r="J18" s="9">
        <v>240</v>
      </c>
      <c r="K18" s="11">
        <f>SUM(E18:J18)</f>
        <v>1358</v>
      </c>
      <c r="L18" s="9" t="s">
        <v>90</v>
      </c>
      <c r="M18" s="7">
        <f>$K$2-K18</f>
        <v>36</v>
      </c>
    </row>
    <row r="19" spans="1:13" x14ac:dyDescent="0.25">
      <c r="A19" s="3">
        <v>57</v>
      </c>
      <c r="B19" s="3">
        <v>18</v>
      </c>
      <c r="C19" s="8" t="s">
        <v>93</v>
      </c>
      <c r="D19" s="9" t="s">
        <v>16</v>
      </c>
      <c r="E19" s="9">
        <v>214</v>
      </c>
      <c r="F19" s="9">
        <v>214</v>
      </c>
      <c r="G19" s="9">
        <v>240</v>
      </c>
      <c r="H19" s="9">
        <v>240</v>
      </c>
      <c r="I19" s="9">
        <v>210</v>
      </c>
      <c r="J19" s="9">
        <v>240</v>
      </c>
      <c r="K19" s="11">
        <f>SUM(E19:J19)</f>
        <v>1358</v>
      </c>
      <c r="L19" s="9" t="s">
        <v>123</v>
      </c>
      <c r="M19" s="7">
        <f>$K$2-K19</f>
        <v>36</v>
      </c>
    </row>
    <row r="20" spans="1:13" x14ac:dyDescent="0.25">
      <c r="A20" s="3">
        <v>19</v>
      </c>
      <c r="B20" s="3">
        <v>19</v>
      </c>
      <c r="C20" s="8" t="s">
        <v>40</v>
      </c>
      <c r="D20" s="9" t="s">
        <v>17</v>
      </c>
      <c r="E20" s="9">
        <v>214</v>
      </c>
      <c r="F20" s="9">
        <v>214</v>
      </c>
      <c r="G20" s="9">
        <v>240</v>
      </c>
      <c r="H20" s="9">
        <v>240</v>
      </c>
      <c r="I20" s="9">
        <v>210</v>
      </c>
      <c r="J20" s="9">
        <v>240</v>
      </c>
      <c r="K20" s="11">
        <f>SUM(E20:J20)</f>
        <v>1358</v>
      </c>
      <c r="L20" s="9" t="s">
        <v>57</v>
      </c>
      <c r="M20" s="7">
        <f>$K$2-K20</f>
        <v>36</v>
      </c>
    </row>
    <row r="21" spans="1:13" x14ac:dyDescent="0.25">
      <c r="A21" s="3">
        <v>47</v>
      </c>
      <c r="B21" s="3">
        <v>20</v>
      </c>
      <c r="C21" s="8" t="s">
        <v>75</v>
      </c>
      <c r="D21" s="9" t="s">
        <v>17</v>
      </c>
      <c r="E21" s="9">
        <v>214</v>
      </c>
      <c r="F21" s="9">
        <v>214</v>
      </c>
      <c r="G21" s="9">
        <v>240</v>
      </c>
      <c r="H21" s="9">
        <v>240</v>
      </c>
      <c r="I21" s="9">
        <v>210</v>
      </c>
      <c r="J21" s="9">
        <v>240</v>
      </c>
      <c r="K21" s="11">
        <f>SUM(E21:J21)</f>
        <v>1358</v>
      </c>
      <c r="L21" s="9" t="s">
        <v>91</v>
      </c>
      <c r="M21" s="7">
        <f>$K$2-K21</f>
        <v>36</v>
      </c>
    </row>
    <row r="22" spans="1:13" x14ac:dyDescent="0.25">
      <c r="A22" s="3">
        <v>82</v>
      </c>
      <c r="B22" s="3">
        <v>21</v>
      </c>
      <c r="C22" s="8" t="s">
        <v>117</v>
      </c>
      <c r="D22" s="9" t="s">
        <v>19</v>
      </c>
      <c r="E22" s="9">
        <v>214</v>
      </c>
      <c r="F22" s="9">
        <v>214</v>
      </c>
      <c r="G22" s="9">
        <v>240</v>
      </c>
      <c r="H22" s="9">
        <v>240</v>
      </c>
      <c r="I22" s="9">
        <v>210</v>
      </c>
      <c r="J22" s="9">
        <v>240</v>
      </c>
      <c r="K22" s="11">
        <f>SUM(E22:J22)</f>
        <v>1358</v>
      </c>
      <c r="L22" s="9" t="s">
        <v>126</v>
      </c>
      <c r="M22" s="7">
        <f>$K$2-K22</f>
        <v>36</v>
      </c>
    </row>
    <row r="23" spans="1:13" x14ac:dyDescent="0.25">
      <c r="A23" s="3">
        <v>28</v>
      </c>
      <c r="B23" s="3">
        <v>22</v>
      </c>
      <c r="C23" s="8" t="s">
        <v>49</v>
      </c>
      <c r="D23" s="9" t="s">
        <v>14</v>
      </c>
      <c r="E23" s="9">
        <v>214</v>
      </c>
      <c r="F23" s="9">
        <v>214</v>
      </c>
      <c r="G23" s="9">
        <v>240</v>
      </c>
      <c r="H23" s="9">
        <v>240</v>
      </c>
      <c r="I23" s="9">
        <v>210</v>
      </c>
      <c r="J23" s="9">
        <v>240</v>
      </c>
      <c r="K23" s="11">
        <f>SUM(E23:J23)</f>
        <v>1358</v>
      </c>
      <c r="L23" s="9" t="s">
        <v>59</v>
      </c>
      <c r="M23" s="7">
        <f>$K$2-K23</f>
        <v>36</v>
      </c>
    </row>
    <row r="24" spans="1:13" x14ac:dyDescent="0.25">
      <c r="A24" s="3">
        <v>16</v>
      </c>
      <c r="B24" s="3">
        <f>IFERROR(MATCH($K24,$K$2:$K23,0),ROW(B24)-1)</f>
        <v>23</v>
      </c>
      <c r="C24" s="8" t="s">
        <v>38</v>
      </c>
      <c r="D24" s="9" t="s">
        <v>22</v>
      </c>
      <c r="E24" s="9">
        <v>214</v>
      </c>
      <c r="F24" s="9">
        <v>223</v>
      </c>
      <c r="G24" s="9">
        <v>230</v>
      </c>
      <c r="H24" s="9">
        <v>240</v>
      </c>
      <c r="I24" s="9">
        <v>210</v>
      </c>
      <c r="J24" s="9">
        <v>240</v>
      </c>
      <c r="K24" s="11">
        <f>SUM(E24:J24)</f>
        <v>1357</v>
      </c>
      <c r="L24" s="9" t="s">
        <v>56</v>
      </c>
      <c r="M24" s="7">
        <f>$K$2-K24</f>
        <v>37</v>
      </c>
    </row>
    <row r="25" spans="1:13" x14ac:dyDescent="0.25">
      <c r="A25" s="3">
        <v>18</v>
      </c>
      <c r="B25" s="3">
        <f>IFERROR(MATCH($K25,$K$2:$K24,0),ROW(B25)-1)</f>
        <v>24</v>
      </c>
      <c r="C25" s="8" t="s">
        <v>39</v>
      </c>
      <c r="D25" s="9"/>
      <c r="E25" s="9">
        <v>212</v>
      </c>
      <c r="F25" s="9">
        <v>214</v>
      </c>
      <c r="G25" s="9">
        <v>240</v>
      </c>
      <c r="H25" s="9">
        <v>240</v>
      </c>
      <c r="I25" s="9">
        <v>210</v>
      </c>
      <c r="J25" s="9">
        <v>240</v>
      </c>
      <c r="K25" s="11">
        <f>SUM(E25:J25)</f>
        <v>1356</v>
      </c>
      <c r="L25" s="9" t="s">
        <v>56</v>
      </c>
      <c r="M25" s="7">
        <f>$K$2-K25</f>
        <v>38</v>
      </c>
    </row>
    <row r="26" spans="1:13" x14ac:dyDescent="0.25">
      <c r="A26" s="3">
        <v>8</v>
      </c>
      <c r="B26" s="3">
        <f>IFERROR(MATCH($K26,$K$2:$K25,0),ROW(B26)-1)</f>
        <v>24</v>
      </c>
      <c r="C26" s="8" t="s">
        <v>30</v>
      </c>
      <c r="D26" s="9" t="s">
        <v>13</v>
      </c>
      <c r="E26" s="9">
        <v>214</v>
      </c>
      <c r="F26" s="9">
        <v>212</v>
      </c>
      <c r="G26" s="9">
        <v>240</v>
      </c>
      <c r="H26" s="9">
        <v>240</v>
      </c>
      <c r="I26" s="9">
        <v>210</v>
      </c>
      <c r="J26" s="9">
        <v>240</v>
      </c>
      <c r="K26" s="11">
        <f>SUM(E26:J26)</f>
        <v>1356</v>
      </c>
      <c r="L26" s="9" t="s">
        <v>54</v>
      </c>
      <c r="M26" s="7">
        <f>$K$2-K26</f>
        <v>38</v>
      </c>
    </row>
    <row r="27" spans="1:13" x14ac:dyDescent="0.25">
      <c r="A27" s="3">
        <v>43</v>
      </c>
      <c r="B27" s="3">
        <f>IFERROR(MATCH($K27,$K$2:$K26,0),ROW(B27)-1)</f>
        <v>24</v>
      </c>
      <c r="C27" s="8" t="s">
        <v>71</v>
      </c>
      <c r="D27" s="9" t="s">
        <v>16</v>
      </c>
      <c r="E27" s="9">
        <v>214</v>
      </c>
      <c r="F27" s="9">
        <v>212</v>
      </c>
      <c r="G27" s="9">
        <v>240</v>
      </c>
      <c r="H27" s="9">
        <v>240</v>
      </c>
      <c r="I27" s="9">
        <v>210</v>
      </c>
      <c r="J27" s="9">
        <v>240</v>
      </c>
      <c r="K27" s="11">
        <f>SUM(E27:J27)</f>
        <v>1356</v>
      </c>
      <c r="L27" s="9" t="s">
        <v>90</v>
      </c>
      <c r="M27" s="7">
        <f>$K$2-K27</f>
        <v>38</v>
      </c>
    </row>
    <row r="28" spans="1:13" x14ac:dyDescent="0.25">
      <c r="A28" s="3">
        <v>42</v>
      </c>
      <c r="B28" s="3">
        <f>IFERROR(MATCH($K28,$K$2:$K27,0),ROW(B28)-1)</f>
        <v>24</v>
      </c>
      <c r="C28" s="8" t="s">
        <v>70</v>
      </c>
      <c r="D28" s="9" t="s">
        <v>13</v>
      </c>
      <c r="E28" s="9">
        <v>214</v>
      </c>
      <c r="F28" s="9">
        <v>212</v>
      </c>
      <c r="G28" s="9">
        <v>240</v>
      </c>
      <c r="H28" s="9">
        <v>240</v>
      </c>
      <c r="I28" s="9">
        <v>210</v>
      </c>
      <c r="J28" s="9">
        <v>240</v>
      </c>
      <c r="K28" s="11">
        <f>SUM(E28:J28)</f>
        <v>1356</v>
      </c>
      <c r="L28" s="9" t="s">
        <v>90</v>
      </c>
      <c r="M28" s="7">
        <f>$K$2-K28</f>
        <v>38</v>
      </c>
    </row>
    <row r="29" spans="1:13" x14ac:dyDescent="0.25">
      <c r="A29" s="3">
        <v>81</v>
      </c>
      <c r="B29" s="3">
        <f>IFERROR(MATCH($K29,$K$2:$K28,0),ROW(B29)-1)</f>
        <v>24</v>
      </c>
      <c r="C29" s="8" t="s">
        <v>116</v>
      </c>
      <c r="D29" s="9" t="s">
        <v>16</v>
      </c>
      <c r="E29" s="9">
        <v>214</v>
      </c>
      <c r="F29" s="9">
        <v>212</v>
      </c>
      <c r="G29" s="9">
        <v>240</v>
      </c>
      <c r="H29" s="9">
        <v>240</v>
      </c>
      <c r="I29" s="9">
        <v>210</v>
      </c>
      <c r="J29" s="9">
        <v>240</v>
      </c>
      <c r="K29" s="11">
        <f>SUM(E29:J29)</f>
        <v>1356</v>
      </c>
      <c r="L29" s="9" t="s">
        <v>126</v>
      </c>
      <c r="M29" s="7">
        <f>$K$2-K29</f>
        <v>38</v>
      </c>
    </row>
    <row r="30" spans="1:13" x14ac:dyDescent="0.25">
      <c r="A30" s="3">
        <v>83</v>
      </c>
      <c r="B30" s="3">
        <f>IFERROR(MATCH($K30,$K$2:$K29,0),ROW(B30)-1)</f>
        <v>29</v>
      </c>
      <c r="C30" s="8" t="s">
        <v>118</v>
      </c>
      <c r="D30" s="9" t="s">
        <v>18</v>
      </c>
      <c r="E30" s="9">
        <v>214</v>
      </c>
      <c r="F30" s="9">
        <v>237</v>
      </c>
      <c r="G30" s="9">
        <v>240</v>
      </c>
      <c r="H30" s="9">
        <v>234</v>
      </c>
      <c r="I30" s="9">
        <v>190</v>
      </c>
      <c r="J30" s="9">
        <v>240</v>
      </c>
      <c r="K30" s="11">
        <f>SUM(E30:J30)</f>
        <v>1355</v>
      </c>
      <c r="L30" s="9" t="s">
        <v>126</v>
      </c>
      <c r="M30" s="7">
        <f>$K$2-K30</f>
        <v>39</v>
      </c>
    </row>
    <row r="31" spans="1:13" x14ac:dyDescent="0.25">
      <c r="A31" s="3">
        <v>59</v>
      </c>
      <c r="B31" s="3">
        <f>IFERROR(MATCH($K31,$K$2:$K30,0),ROW(B31)-1)</f>
        <v>30</v>
      </c>
      <c r="C31" s="8" t="s">
        <v>95</v>
      </c>
      <c r="D31" s="9" t="s">
        <v>17</v>
      </c>
      <c r="E31" s="9">
        <v>214</v>
      </c>
      <c r="F31" s="9">
        <v>214</v>
      </c>
      <c r="G31" s="9">
        <v>230</v>
      </c>
      <c r="H31" s="9">
        <v>240</v>
      </c>
      <c r="I31" s="9">
        <v>210</v>
      </c>
      <c r="J31" s="9">
        <v>240</v>
      </c>
      <c r="K31" s="11">
        <f>SUM(E31:J31)</f>
        <v>1348</v>
      </c>
      <c r="L31" s="9" t="s">
        <v>123</v>
      </c>
      <c r="M31" s="7">
        <f>$K$2-K31</f>
        <v>46</v>
      </c>
    </row>
    <row r="32" spans="1:13" x14ac:dyDescent="0.25">
      <c r="A32" s="3">
        <v>69</v>
      </c>
      <c r="B32" s="3">
        <f>IFERROR(MATCH($K32,$K$2:$K31,0),ROW(B32)-1)</f>
        <v>30</v>
      </c>
      <c r="C32" s="8" t="s">
        <v>105</v>
      </c>
      <c r="D32" s="9" t="s">
        <v>14</v>
      </c>
      <c r="E32" s="9">
        <v>214</v>
      </c>
      <c r="F32" s="9">
        <v>214</v>
      </c>
      <c r="G32" s="9">
        <v>240</v>
      </c>
      <c r="H32" s="9">
        <v>240</v>
      </c>
      <c r="I32" s="9">
        <v>210</v>
      </c>
      <c r="J32" s="9">
        <v>230</v>
      </c>
      <c r="K32" s="11">
        <f>SUM(E32:J32)</f>
        <v>1348</v>
      </c>
      <c r="L32" s="9" t="s">
        <v>124</v>
      </c>
      <c r="M32" s="7">
        <f>$K$2-K32</f>
        <v>46</v>
      </c>
    </row>
    <row r="33" spans="1:13" x14ac:dyDescent="0.25">
      <c r="A33" s="3">
        <v>10</v>
      </c>
      <c r="B33" s="3">
        <f>IFERROR(MATCH($K33,$K$2:$K32,0),ROW(B33)-1)</f>
        <v>32</v>
      </c>
      <c r="C33" s="8" t="s">
        <v>32</v>
      </c>
      <c r="D33" s="9" t="s">
        <v>18</v>
      </c>
      <c r="E33" s="9">
        <v>214</v>
      </c>
      <c r="F33" s="9">
        <v>214</v>
      </c>
      <c r="G33" s="9">
        <v>240</v>
      </c>
      <c r="H33" s="9">
        <v>236</v>
      </c>
      <c r="I33" s="9">
        <v>210</v>
      </c>
      <c r="J33" s="9">
        <v>233</v>
      </c>
      <c r="K33" s="11">
        <f>SUM(E33:J33)</f>
        <v>1347</v>
      </c>
      <c r="L33" s="9" t="s">
        <v>54</v>
      </c>
      <c r="M33" s="7">
        <f>$K$2-K33</f>
        <v>47</v>
      </c>
    </row>
    <row r="34" spans="1:13" x14ac:dyDescent="0.25">
      <c r="A34" s="3">
        <v>9</v>
      </c>
      <c r="B34" s="3">
        <f>IFERROR(MATCH($K34,$K$2:$K33,0),ROW(B34)-1)</f>
        <v>33</v>
      </c>
      <c r="C34" s="8" t="s">
        <v>31</v>
      </c>
      <c r="D34" s="9" t="s">
        <v>18</v>
      </c>
      <c r="E34" s="9">
        <v>202</v>
      </c>
      <c r="F34" s="9">
        <v>214</v>
      </c>
      <c r="G34" s="9">
        <v>240</v>
      </c>
      <c r="H34" s="9">
        <v>240</v>
      </c>
      <c r="I34" s="9">
        <v>210</v>
      </c>
      <c r="J34" s="9">
        <v>240</v>
      </c>
      <c r="K34" s="11">
        <f>SUM(E34:J34)</f>
        <v>1346</v>
      </c>
      <c r="L34" s="9" t="s">
        <v>54</v>
      </c>
      <c r="M34" s="7">
        <f>$K$2-K34</f>
        <v>48</v>
      </c>
    </row>
    <row r="35" spans="1:13" x14ac:dyDescent="0.25">
      <c r="A35" s="3">
        <v>77</v>
      </c>
      <c r="B35" s="3">
        <f>IFERROR(MATCH($K35,$K$2:$K34,0),ROW(B35)-1)</f>
        <v>34</v>
      </c>
      <c r="C35" s="8" t="s">
        <v>113</v>
      </c>
      <c r="D35" s="9" t="s">
        <v>17</v>
      </c>
      <c r="E35" s="9">
        <v>214</v>
      </c>
      <c r="F35" s="9">
        <v>214</v>
      </c>
      <c r="G35" s="9">
        <v>240</v>
      </c>
      <c r="H35" s="9">
        <v>224</v>
      </c>
      <c r="I35" s="9">
        <v>210</v>
      </c>
      <c r="J35" s="9">
        <v>240</v>
      </c>
      <c r="K35" s="11">
        <f>SUM(E35:J35)</f>
        <v>1342</v>
      </c>
      <c r="L35" s="9" t="s">
        <v>126</v>
      </c>
      <c r="M35" s="7">
        <f>$K$2-K35</f>
        <v>52</v>
      </c>
    </row>
    <row r="36" spans="1:13" x14ac:dyDescent="0.25">
      <c r="A36" s="3">
        <v>30</v>
      </c>
      <c r="B36" s="3">
        <f>IFERROR(MATCH($K36,$K$2:$K35,0),ROW(B36)-1)</f>
        <v>35</v>
      </c>
      <c r="C36" s="8" t="s">
        <v>60</v>
      </c>
      <c r="D36" s="9" t="s">
        <v>13</v>
      </c>
      <c r="E36" s="9">
        <v>202</v>
      </c>
      <c r="F36" s="9">
        <v>214</v>
      </c>
      <c r="G36" s="9">
        <v>222</v>
      </c>
      <c r="H36" s="9">
        <v>240</v>
      </c>
      <c r="I36" s="9">
        <v>210</v>
      </c>
      <c r="J36" s="9">
        <v>240</v>
      </c>
      <c r="K36" s="11">
        <f>SUM(E36:J36)</f>
        <v>1328</v>
      </c>
      <c r="L36" s="9" t="s">
        <v>86</v>
      </c>
      <c r="M36" s="7">
        <f>$K$2-K36</f>
        <v>66</v>
      </c>
    </row>
    <row r="37" spans="1:13" x14ac:dyDescent="0.25">
      <c r="A37" s="3">
        <v>74</v>
      </c>
      <c r="B37" s="3">
        <f>IFERROR(MATCH($K37,$K$2:$K36,0),ROW(B37)-1)</f>
        <v>36</v>
      </c>
      <c r="C37" s="8" t="s">
        <v>110</v>
      </c>
      <c r="D37" s="9" t="s">
        <v>18</v>
      </c>
      <c r="E37" s="9">
        <v>194</v>
      </c>
      <c r="F37" s="9">
        <v>214</v>
      </c>
      <c r="G37" s="9">
        <v>208</v>
      </c>
      <c r="H37" s="9">
        <v>240</v>
      </c>
      <c r="I37" s="9">
        <v>210</v>
      </c>
      <c r="J37" s="9">
        <v>240</v>
      </c>
      <c r="K37" s="11">
        <f>SUM(E37:J37)</f>
        <v>1306</v>
      </c>
      <c r="L37" s="9" t="s">
        <v>125</v>
      </c>
      <c r="M37" s="7">
        <f>$K$2-K37</f>
        <v>88</v>
      </c>
    </row>
    <row r="38" spans="1:13" x14ac:dyDescent="0.25">
      <c r="A38" s="3">
        <v>91</v>
      </c>
      <c r="B38" s="3">
        <f>IFERROR(MATCH($K38,$K$2:$K37,0),ROW(B38)-1)</f>
        <v>37</v>
      </c>
      <c r="C38" s="8" t="s">
        <v>130</v>
      </c>
      <c r="D38" s="9" t="s">
        <v>14</v>
      </c>
      <c r="E38" s="9">
        <v>152</v>
      </c>
      <c r="F38" s="9">
        <v>214</v>
      </c>
      <c r="G38" s="9">
        <v>240</v>
      </c>
      <c r="H38" s="9">
        <v>240</v>
      </c>
      <c r="I38" s="9">
        <v>210</v>
      </c>
      <c r="J38" s="9">
        <v>240</v>
      </c>
      <c r="K38" s="11">
        <f>SUM(E38:J38)</f>
        <v>1296</v>
      </c>
      <c r="L38" s="9" t="s">
        <v>137</v>
      </c>
      <c r="M38" s="7">
        <f>$K$2-K38</f>
        <v>98</v>
      </c>
    </row>
    <row r="39" spans="1:13" x14ac:dyDescent="0.25">
      <c r="A39" s="3">
        <v>46</v>
      </c>
      <c r="B39" s="3">
        <f>IFERROR(MATCH($K39,$K$2:$K38,0),ROW(B39)-1)</f>
        <v>38</v>
      </c>
      <c r="C39" s="8" t="s">
        <v>74</v>
      </c>
      <c r="D39" s="9" t="s">
        <v>13</v>
      </c>
      <c r="E39" s="9">
        <v>158</v>
      </c>
      <c r="F39" s="9">
        <v>214</v>
      </c>
      <c r="G39" s="9">
        <v>240</v>
      </c>
      <c r="H39" s="9">
        <v>240</v>
      </c>
      <c r="I39" s="9">
        <v>190</v>
      </c>
      <c r="J39" s="9">
        <v>240</v>
      </c>
      <c r="K39" s="11">
        <f>SUM(E39:J39)</f>
        <v>1282</v>
      </c>
      <c r="L39" s="9" t="s">
        <v>90</v>
      </c>
      <c r="M39" s="7">
        <f>$K$2-K39</f>
        <v>112</v>
      </c>
    </row>
    <row r="40" spans="1:13" x14ac:dyDescent="0.25">
      <c r="A40" s="3">
        <v>96</v>
      </c>
      <c r="B40" s="3">
        <f>IFERROR(MATCH($K40,$K$2:$K39,0),ROW(B40)-1)</f>
        <v>39</v>
      </c>
      <c r="C40" s="8" t="s">
        <v>135</v>
      </c>
      <c r="D40" s="9" t="s">
        <v>16</v>
      </c>
      <c r="E40" s="9">
        <v>112</v>
      </c>
      <c r="F40" s="9">
        <v>214</v>
      </c>
      <c r="G40" s="9">
        <v>230</v>
      </c>
      <c r="H40" s="9">
        <v>240</v>
      </c>
      <c r="I40" s="9">
        <v>210</v>
      </c>
      <c r="J40" s="9">
        <v>240</v>
      </c>
      <c r="K40" s="11">
        <f>SUM(E40:J40)</f>
        <v>1246</v>
      </c>
      <c r="L40" s="9" t="s">
        <v>90</v>
      </c>
      <c r="M40" s="7">
        <f>$K$2-K40</f>
        <v>148</v>
      </c>
    </row>
    <row r="41" spans="1:13" x14ac:dyDescent="0.25">
      <c r="A41" s="3">
        <v>72</v>
      </c>
      <c r="B41" s="3">
        <f>IFERROR(MATCH($K41,$K$2:$K40,0),ROW(B41)-1)</f>
        <v>40</v>
      </c>
      <c r="C41" s="8" t="s">
        <v>108</v>
      </c>
      <c r="D41" s="9" t="s">
        <v>18</v>
      </c>
      <c r="E41" s="9">
        <v>200</v>
      </c>
      <c r="F41" s="9">
        <v>212</v>
      </c>
      <c r="G41" s="9">
        <v>240</v>
      </c>
      <c r="H41" s="9">
        <v>240</v>
      </c>
      <c r="I41" s="9">
        <v>204</v>
      </c>
      <c r="J41" s="9">
        <v>78</v>
      </c>
      <c r="K41" s="11">
        <f>SUM(E41:J41)</f>
        <v>1174</v>
      </c>
      <c r="L41" s="9" t="s">
        <v>125</v>
      </c>
      <c r="M41" s="7">
        <f>$K$2-K41</f>
        <v>220</v>
      </c>
    </row>
    <row r="42" spans="1:13" x14ac:dyDescent="0.25">
      <c r="A42" s="3">
        <v>17</v>
      </c>
      <c r="B42" s="3">
        <f>IFERROR(MATCH($K42,$K$2:$K41,0),ROW(B42)-1)</f>
        <v>41</v>
      </c>
      <c r="C42" s="8" t="s">
        <v>139</v>
      </c>
      <c r="D42" s="9"/>
      <c r="E42" s="9" t="s">
        <v>140</v>
      </c>
      <c r="F42" s="9">
        <v>214</v>
      </c>
      <c r="G42" s="9">
        <v>240</v>
      </c>
      <c r="H42" s="9">
        <v>240</v>
      </c>
      <c r="I42" s="9">
        <v>210</v>
      </c>
      <c r="J42" s="9">
        <v>240</v>
      </c>
      <c r="K42" s="11">
        <f>SUM(E42:J42)</f>
        <v>1144</v>
      </c>
      <c r="L42" s="9" t="s">
        <v>56</v>
      </c>
      <c r="M42" s="7">
        <f>$K$2-K42</f>
        <v>250</v>
      </c>
    </row>
    <row r="43" spans="1:13" x14ac:dyDescent="0.25">
      <c r="A43" s="3">
        <v>26</v>
      </c>
      <c r="B43" s="3">
        <f>IFERROR(MATCH($K43,$K$2:$K42,0),ROW(B43)-1)</f>
        <v>42</v>
      </c>
      <c r="C43" s="8" t="s">
        <v>47</v>
      </c>
      <c r="D43" s="9" t="s">
        <v>14</v>
      </c>
      <c r="E43" s="9">
        <v>214</v>
      </c>
      <c r="F43" s="9">
        <v>237</v>
      </c>
      <c r="G43" s="9">
        <v>0</v>
      </c>
      <c r="H43" s="9">
        <v>240</v>
      </c>
      <c r="I43" s="9">
        <v>210</v>
      </c>
      <c r="J43" s="9">
        <v>240</v>
      </c>
      <c r="K43" s="11">
        <f>SUM(E43:J43)</f>
        <v>1141</v>
      </c>
      <c r="L43" s="9" t="s">
        <v>58</v>
      </c>
      <c r="M43" s="7">
        <f>$K$2-K43</f>
        <v>253</v>
      </c>
    </row>
    <row r="44" spans="1:13" x14ac:dyDescent="0.25">
      <c r="A44" s="3">
        <v>94</v>
      </c>
      <c r="B44" s="3">
        <f>IFERROR(MATCH($K44,$K$2:$K43,0),ROW(B44)-1)</f>
        <v>43</v>
      </c>
      <c r="C44" s="8" t="s">
        <v>133</v>
      </c>
      <c r="D44" s="9" t="s">
        <v>136</v>
      </c>
      <c r="E44" s="9">
        <v>204</v>
      </c>
      <c r="F44" s="9">
        <v>235</v>
      </c>
      <c r="G44" s="9">
        <v>0</v>
      </c>
      <c r="H44" s="9">
        <v>240</v>
      </c>
      <c r="I44" s="9">
        <v>210</v>
      </c>
      <c r="J44" s="9">
        <v>240</v>
      </c>
      <c r="K44" s="11">
        <f>SUM(E44:J44)</f>
        <v>1129</v>
      </c>
      <c r="L44" s="9" t="s">
        <v>123</v>
      </c>
      <c r="M44" s="7">
        <f>$K$2-K44</f>
        <v>265</v>
      </c>
    </row>
    <row r="45" spans="1:13" x14ac:dyDescent="0.25">
      <c r="A45" s="3">
        <v>48</v>
      </c>
      <c r="B45" s="3">
        <f>IFERROR(MATCH($K45,$K$2:$K44,0),ROW(B45)-1)</f>
        <v>43</v>
      </c>
      <c r="C45" s="8" t="s">
        <v>76</v>
      </c>
      <c r="D45" s="9" t="s">
        <v>85</v>
      </c>
      <c r="E45" s="9">
        <v>214</v>
      </c>
      <c r="F45" s="9">
        <v>237</v>
      </c>
      <c r="G45" s="9">
        <v>240</v>
      </c>
      <c r="H45" s="9">
        <v>240</v>
      </c>
      <c r="I45" s="9">
        <v>198</v>
      </c>
      <c r="J45" s="9">
        <v>0</v>
      </c>
      <c r="K45" s="11">
        <f>SUM(E45:J45)</f>
        <v>1129</v>
      </c>
      <c r="L45" s="9" t="s">
        <v>91</v>
      </c>
      <c r="M45" s="7">
        <f>$K$2-K45</f>
        <v>265</v>
      </c>
    </row>
    <row r="46" spans="1:13" x14ac:dyDescent="0.25">
      <c r="A46" s="3">
        <v>27</v>
      </c>
      <c r="B46" s="3">
        <f>IFERROR(MATCH($K46,$K$2:$K45,0),ROW(B46)-1)</f>
        <v>45</v>
      </c>
      <c r="C46" s="8" t="s">
        <v>48</v>
      </c>
      <c r="D46" s="9" t="s">
        <v>17</v>
      </c>
      <c r="E46" s="9">
        <v>214</v>
      </c>
      <c r="F46" s="9">
        <v>214</v>
      </c>
      <c r="G46" s="9">
        <v>0</v>
      </c>
      <c r="H46" s="9">
        <v>240</v>
      </c>
      <c r="I46" s="9">
        <v>210</v>
      </c>
      <c r="J46" s="9">
        <v>240</v>
      </c>
      <c r="K46" s="11">
        <f>SUM(E46:J46)</f>
        <v>1118</v>
      </c>
      <c r="L46" s="9" t="s">
        <v>59</v>
      </c>
      <c r="M46" s="7">
        <f>$K$2-K46</f>
        <v>276</v>
      </c>
    </row>
    <row r="47" spans="1:13" x14ac:dyDescent="0.25">
      <c r="A47" s="3">
        <v>25</v>
      </c>
      <c r="B47" s="3">
        <f>IFERROR(MATCH($K47,$K$2:$K46,0),ROW(B47)-1)</f>
        <v>45</v>
      </c>
      <c r="C47" s="8" t="s">
        <v>46</v>
      </c>
      <c r="D47" s="9" t="s">
        <v>52</v>
      </c>
      <c r="E47" s="9">
        <v>214</v>
      </c>
      <c r="F47" s="9">
        <v>214</v>
      </c>
      <c r="G47" s="9">
        <v>0</v>
      </c>
      <c r="H47" s="9">
        <v>240</v>
      </c>
      <c r="I47" s="9">
        <v>210</v>
      </c>
      <c r="J47" s="9">
        <v>240</v>
      </c>
      <c r="K47" s="11">
        <f>SUM(E47:J47)</f>
        <v>1118</v>
      </c>
      <c r="L47" s="9" t="s">
        <v>58</v>
      </c>
      <c r="M47" s="7">
        <f>$K$2-K47</f>
        <v>276</v>
      </c>
    </row>
    <row r="48" spans="1:13" x14ac:dyDescent="0.25">
      <c r="A48" s="3">
        <v>53</v>
      </c>
      <c r="B48" s="3">
        <f>IFERROR(MATCH($K48,$K$2:$K47,0),ROW(B48)-1)</f>
        <v>45</v>
      </c>
      <c r="C48" s="8" t="s">
        <v>81</v>
      </c>
      <c r="D48" s="9" t="s">
        <v>17</v>
      </c>
      <c r="E48" s="9">
        <v>214</v>
      </c>
      <c r="F48" s="9">
        <v>214</v>
      </c>
      <c r="G48" s="9">
        <v>0</v>
      </c>
      <c r="H48" s="9">
        <v>240</v>
      </c>
      <c r="I48" s="9">
        <v>210</v>
      </c>
      <c r="J48" s="9">
        <v>240</v>
      </c>
      <c r="K48" s="11">
        <f>SUM(E48:J48)</f>
        <v>1118</v>
      </c>
      <c r="L48" s="9" t="s">
        <v>92</v>
      </c>
      <c r="M48" s="7">
        <f>$K$2-K48</f>
        <v>276</v>
      </c>
    </row>
    <row r="49" spans="1:13" x14ac:dyDescent="0.25">
      <c r="A49" s="3">
        <v>29</v>
      </c>
      <c r="B49" s="3">
        <f>IFERROR(MATCH($K49,$K$2:$K48,0),ROW(B49)-1)</f>
        <v>45</v>
      </c>
      <c r="C49" s="8" t="s">
        <v>50</v>
      </c>
      <c r="D49" s="9" t="s">
        <v>14</v>
      </c>
      <c r="E49" s="9">
        <v>214</v>
      </c>
      <c r="F49" s="9">
        <v>214</v>
      </c>
      <c r="G49" s="9">
        <v>0</v>
      </c>
      <c r="H49" s="9">
        <v>240</v>
      </c>
      <c r="I49" s="9">
        <v>210</v>
      </c>
      <c r="J49" s="9">
        <v>240</v>
      </c>
      <c r="K49" s="11">
        <f>SUM(E49:J49)</f>
        <v>1118</v>
      </c>
      <c r="L49" s="9" t="s">
        <v>59</v>
      </c>
      <c r="M49" s="7">
        <f>$K$2-K49</f>
        <v>276</v>
      </c>
    </row>
    <row r="50" spans="1:13" x14ac:dyDescent="0.25">
      <c r="A50" s="3">
        <v>38</v>
      </c>
      <c r="B50" s="3">
        <f>IFERROR(MATCH($K50,$K$2:$K49,0),ROW(B50)-1)</f>
        <v>45</v>
      </c>
      <c r="C50" s="8" t="s">
        <v>66</v>
      </c>
      <c r="D50" s="9" t="s">
        <v>15</v>
      </c>
      <c r="E50" s="9">
        <v>214</v>
      </c>
      <c r="F50" s="9">
        <v>214</v>
      </c>
      <c r="G50" s="9">
        <v>0</v>
      </c>
      <c r="H50" s="9">
        <v>240</v>
      </c>
      <c r="I50" s="9">
        <v>210</v>
      </c>
      <c r="J50" s="9">
        <v>240</v>
      </c>
      <c r="K50" s="11">
        <f>SUM(E50:J50)</f>
        <v>1118</v>
      </c>
      <c r="L50" s="9" t="s">
        <v>88</v>
      </c>
      <c r="M50" s="7">
        <f>$K$2-K50</f>
        <v>276</v>
      </c>
    </row>
    <row r="51" spans="1:13" x14ac:dyDescent="0.25">
      <c r="A51" s="3">
        <v>68</v>
      </c>
      <c r="B51" s="3">
        <f>IFERROR(MATCH($K51,$K$2:$K50,0),ROW(B51)-1)</f>
        <v>45</v>
      </c>
      <c r="C51" s="8" t="s">
        <v>104</v>
      </c>
      <c r="D51" s="9" t="s">
        <v>14</v>
      </c>
      <c r="E51" s="9">
        <v>214</v>
      </c>
      <c r="F51" s="9">
        <v>214</v>
      </c>
      <c r="G51" s="9">
        <v>0</v>
      </c>
      <c r="H51" s="9">
        <v>240</v>
      </c>
      <c r="I51" s="9">
        <v>210</v>
      </c>
      <c r="J51" s="9">
        <v>240</v>
      </c>
      <c r="K51" s="11">
        <f>SUM(E51:J51)</f>
        <v>1118</v>
      </c>
      <c r="L51" s="9" t="s">
        <v>124</v>
      </c>
      <c r="M51" s="7">
        <f>$K$2-K51</f>
        <v>276</v>
      </c>
    </row>
    <row r="52" spans="1:13" x14ac:dyDescent="0.25">
      <c r="A52" s="3">
        <v>45</v>
      </c>
      <c r="B52" s="3">
        <f>IFERROR(MATCH($K52,$K$2:$K51,0),ROW(B52)-1)</f>
        <v>51</v>
      </c>
      <c r="C52" s="8" t="s">
        <v>73</v>
      </c>
      <c r="D52" s="9" t="s">
        <v>18</v>
      </c>
      <c r="E52" s="9">
        <v>212</v>
      </c>
      <c r="F52" s="9">
        <v>214</v>
      </c>
      <c r="G52" s="9">
        <v>0</v>
      </c>
      <c r="H52" s="9">
        <v>240</v>
      </c>
      <c r="I52" s="9">
        <v>210</v>
      </c>
      <c r="J52" s="9">
        <v>240</v>
      </c>
      <c r="K52" s="11">
        <f>SUM(E52:J52)</f>
        <v>1116</v>
      </c>
      <c r="L52" s="9" t="s">
        <v>90</v>
      </c>
      <c r="M52" s="7">
        <f>$K$2-K52</f>
        <v>278</v>
      </c>
    </row>
    <row r="53" spans="1:13" x14ac:dyDescent="0.25">
      <c r="A53" s="3">
        <v>7</v>
      </c>
      <c r="B53" s="3">
        <f>IFERROR(MATCH($K53,$K$2:$K52,0),ROW(B53)-1)</f>
        <v>51</v>
      </c>
      <c r="C53" s="8" t="s">
        <v>29</v>
      </c>
      <c r="D53" s="9" t="s">
        <v>19</v>
      </c>
      <c r="E53" s="9">
        <v>214</v>
      </c>
      <c r="F53" s="9">
        <v>212</v>
      </c>
      <c r="G53" s="9">
        <v>0</v>
      </c>
      <c r="H53" s="9">
        <v>240</v>
      </c>
      <c r="I53" s="9">
        <v>210</v>
      </c>
      <c r="J53" s="9">
        <v>240</v>
      </c>
      <c r="K53" s="11">
        <f>SUM(E53:J53)</f>
        <v>1116</v>
      </c>
      <c r="L53" s="9" t="s">
        <v>54</v>
      </c>
      <c r="M53" s="7">
        <f>$K$2-K53</f>
        <v>278</v>
      </c>
    </row>
    <row r="54" spans="1:13" x14ac:dyDescent="0.25">
      <c r="A54" s="3">
        <v>11</v>
      </c>
      <c r="B54" s="3">
        <f>IFERROR(MATCH($K54,$K$2:$K53,0),ROW(B54)-1)</f>
        <v>51</v>
      </c>
      <c r="C54" s="8" t="s">
        <v>33</v>
      </c>
      <c r="D54" s="9" t="s">
        <v>13</v>
      </c>
      <c r="E54" s="9">
        <v>214</v>
      </c>
      <c r="F54" s="9">
        <v>212</v>
      </c>
      <c r="G54" s="9">
        <v>0</v>
      </c>
      <c r="H54" s="9">
        <v>240</v>
      </c>
      <c r="I54" s="9">
        <v>210</v>
      </c>
      <c r="J54" s="9">
        <v>240</v>
      </c>
      <c r="K54" s="11">
        <f>SUM(E54:J54)</f>
        <v>1116</v>
      </c>
      <c r="L54" s="9" t="s">
        <v>54</v>
      </c>
      <c r="M54" s="7">
        <f>$K$2-K54</f>
        <v>278</v>
      </c>
    </row>
    <row r="55" spans="1:13" x14ac:dyDescent="0.25">
      <c r="A55" s="3">
        <v>54</v>
      </c>
      <c r="B55" s="3">
        <f>IFERROR(MATCH($K55,$K$2:$K54,0),ROW(B55)-1)</f>
        <v>54</v>
      </c>
      <c r="C55" s="8" t="s">
        <v>82</v>
      </c>
      <c r="D55" s="9" t="s">
        <v>17</v>
      </c>
      <c r="E55" s="9">
        <v>198</v>
      </c>
      <c r="F55" s="9">
        <v>214</v>
      </c>
      <c r="G55" s="9">
        <v>0</v>
      </c>
      <c r="H55" s="9">
        <v>240</v>
      </c>
      <c r="I55" s="9">
        <v>210</v>
      </c>
      <c r="J55" s="9">
        <v>240</v>
      </c>
      <c r="K55" s="11">
        <f>SUM(E55:J55)</f>
        <v>1102</v>
      </c>
      <c r="L55" s="9" t="s">
        <v>92</v>
      </c>
      <c r="M55" s="7">
        <f>$K$2-K55</f>
        <v>292</v>
      </c>
    </row>
    <row r="56" spans="1:13" x14ac:dyDescent="0.25">
      <c r="A56" s="3">
        <v>85</v>
      </c>
      <c r="B56" s="3">
        <f>IFERROR(MATCH($K56,$K$2:$K55,0),ROW(B56)-1)</f>
        <v>55</v>
      </c>
      <c r="C56" s="8" t="s">
        <v>120</v>
      </c>
      <c r="D56" s="9" t="s">
        <v>17</v>
      </c>
      <c r="E56" s="9">
        <v>196</v>
      </c>
      <c r="F56" s="9">
        <v>206</v>
      </c>
      <c r="G56" s="9">
        <v>240</v>
      </c>
      <c r="H56" s="9">
        <v>240</v>
      </c>
      <c r="I56" s="9">
        <v>210</v>
      </c>
      <c r="J56" s="9">
        <v>0</v>
      </c>
      <c r="K56" s="11">
        <f>SUM(E56:J56)</f>
        <v>1092</v>
      </c>
      <c r="L56" s="9" t="s">
        <v>126</v>
      </c>
      <c r="M56" s="7">
        <f>$K$2-K56</f>
        <v>302</v>
      </c>
    </row>
    <row r="57" spans="1:13" x14ac:dyDescent="0.25">
      <c r="A57" s="3">
        <v>5</v>
      </c>
      <c r="B57" s="3">
        <f>IFERROR(MATCH($K57,$K$2:$K56,0),ROW(B57)-1)</f>
        <v>56</v>
      </c>
      <c r="C57" s="8" t="s">
        <v>28</v>
      </c>
      <c r="D57" s="9" t="s">
        <v>14</v>
      </c>
      <c r="E57" s="9">
        <v>208</v>
      </c>
      <c r="F57" s="9">
        <v>158</v>
      </c>
      <c r="G57" s="9">
        <v>240</v>
      </c>
      <c r="H57" s="9">
        <v>240</v>
      </c>
      <c r="I57" s="9">
        <v>210</v>
      </c>
      <c r="J57" s="9">
        <v>0</v>
      </c>
      <c r="K57" s="11">
        <f>SUM(E57:J57)</f>
        <v>1056</v>
      </c>
      <c r="L57" s="9" t="s">
        <v>53</v>
      </c>
      <c r="M57" s="7">
        <f>$K$2-K57</f>
        <v>338</v>
      </c>
    </row>
    <row r="58" spans="1:13" x14ac:dyDescent="0.25">
      <c r="A58" s="3">
        <v>67</v>
      </c>
      <c r="B58" s="3">
        <f>IFERROR(MATCH($K58,$K$2:$K57,0),ROW(B58)-1)</f>
        <v>56</v>
      </c>
      <c r="C58" s="8" t="s">
        <v>103</v>
      </c>
      <c r="D58" s="9" t="s">
        <v>85</v>
      </c>
      <c r="E58" s="9">
        <v>152</v>
      </c>
      <c r="F58" s="9">
        <v>214</v>
      </c>
      <c r="G58" s="9">
        <v>240</v>
      </c>
      <c r="H58" s="9">
        <v>0</v>
      </c>
      <c r="I58" s="9">
        <v>210</v>
      </c>
      <c r="J58" s="9">
        <v>240</v>
      </c>
      <c r="K58" s="11">
        <f>SUM(E58:J58)</f>
        <v>1056</v>
      </c>
      <c r="L58" s="9" t="s">
        <v>124</v>
      </c>
      <c r="M58" s="7">
        <f>$K$2-K58</f>
        <v>338</v>
      </c>
    </row>
    <row r="59" spans="1:13" x14ac:dyDescent="0.25">
      <c r="A59" s="3">
        <v>55</v>
      </c>
      <c r="B59" s="3">
        <f>IFERROR(MATCH($K59,$K$2:$K58,0),ROW(B59)-1)</f>
        <v>58</v>
      </c>
      <c r="C59" s="8" t="s">
        <v>83</v>
      </c>
      <c r="D59" s="9" t="s">
        <v>17</v>
      </c>
      <c r="E59" s="9">
        <v>214</v>
      </c>
      <c r="F59" s="9">
        <v>214</v>
      </c>
      <c r="G59" s="9">
        <v>240</v>
      </c>
      <c r="H59" s="9">
        <v>240</v>
      </c>
      <c r="I59" s="9">
        <v>132</v>
      </c>
      <c r="J59" s="9">
        <v>0</v>
      </c>
      <c r="K59" s="11">
        <f>SUM(E59:J59)</f>
        <v>1040</v>
      </c>
      <c r="L59" s="9" t="s">
        <v>92</v>
      </c>
      <c r="M59" s="7">
        <f>$K$2-K59</f>
        <v>354</v>
      </c>
    </row>
    <row r="60" spans="1:13" x14ac:dyDescent="0.25">
      <c r="A60" s="3">
        <v>50</v>
      </c>
      <c r="B60" s="3">
        <f>IFERROR(MATCH($K60,$K$2:$K59,0),ROW(B60)-1)</f>
        <v>59</v>
      </c>
      <c r="C60" s="8" t="s">
        <v>78</v>
      </c>
      <c r="D60" s="9" t="s">
        <v>18</v>
      </c>
      <c r="E60" s="9">
        <v>140</v>
      </c>
      <c r="F60" s="9">
        <v>214</v>
      </c>
      <c r="G60" s="9">
        <v>0</v>
      </c>
      <c r="H60" s="9">
        <v>236</v>
      </c>
      <c r="I60" s="9">
        <v>208</v>
      </c>
      <c r="J60" s="9">
        <v>240</v>
      </c>
      <c r="K60" s="11">
        <f>SUM(E60:J60)</f>
        <v>1038</v>
      </c>
      <c r="L60" s="9" t="s">
        <v>91</v>
      </c>
      <c r="M60" s="7">
        <f>$K$2-K60</f>
        <v>356</v>
      </c>
    </row>
    <row r="61" spans="1:13" x14ac:dyDescent="0.25">
      <c r="A61" s="3">
        <v>75</v>
      </c>
      <c r="B61" s="3">
        <f>IFERROR(MATCH($K61,$K$2:$K60,0),ROW(B61)-1)</f>
        <v>60</v>
      </c>
      <c r="C61" s="8" t="s">
        <v>111</v>
      </c>
      <c r="D61" s="9" t="s">
        <v>17</v>
      </c>
      <c r="E61" s="9">
        <v>98</v>
      </c>
      <c r="F61" s="9">
        <v>235</v>
      </c>
      <c r="G61" s="9">
        <v>0</v>
      </c>
      <c r="H61" s="9">
        <v>240</v>
      </c>
      <c r="I61" s="9">
        <v>210</v>
      </c>
      <c r="J61" s="9">
        <v>240</v>
      </c>
      <c r="K61" s="11">
        <f>SUM(E61:J61)</f>
        <v>1023</v>
      </c>
      <c r="L61" s="9" t="s">
        <v>125</v>
      </c>
      <c r="M61" s="7">
        <f>$K$2-K61</f>
        <v>371</v>
      </c>
    </row>
    <row r="62" spans="1:13" x14ac:dyDescent="0.25">
      <c r="A62" s="3">
        <v>24</v>
      </c>
      <c r="B62" s="3">
        <f>IFERROR(MATCH($K62,$K$2:$K61,0),ROW(B62)-1)</f>
        <v>61</v>
      </c>
      <c r="C62" s="8" t="s">
        <v>45</v>
      </c>
      <c r="D62" s="9" t="s">
        <v>14</v>
      </c>
      <c r="E62" s="9">
        <v>202</v>
      </c>
      <c r="F62" s="9">
        <v>212</v>
      </c>
      <c r="G62" s="9">
        <v>0</v>
      </c>
      <c r="H62" s="9">
        <v>234</v>
      </c>
      <c r="I62" s="9">
        <v>82</v>
      </c>
      <c r="J62" s="9">
        <v>240</v>
      </c>
      <c r="K62" s="11">
        <f>SUM(E62:J62)</f>
        <v>970</v>
      </c>
      <c r="L62" s="9" t="s">
        <v>58</v>
      </c>
      <c r="M62" s="7">
        <f>$K$2-K62</f>
        <v>424</v>
      </c>
    </row>
    <row r="63" spans="1:13" x14ac:dyDescent="0.25">
      <c r="A63" s="3">
        <v>35</v>
      </c>
      <c r="B63" s="3">
        <f>IFERROR(MATCH($K63,$K$2:$K62,0),ROW(B63)-1)</f>
        <v>62</v>
      </c>
      <c r="C63" s="8" t="s">
        <v>63</v>
      </c>
      <c r="D63" s="9" t="s">
        <v>17</v>
      </c>
      <c r="E63" s="9">
        <v>212</v>
      </c>
      <c r="F63" s="9">
        <v>214</v>
      </c>
      <c r="G63" s="9">
        <v>240</v>
      </c>
      <c r="H63" s="9">
        <v>240</v>
      </c>
      <c r="I63" s="9">
        <v>0</v>
      </c>
      <c r="J63" s="9">
        <v>0</v>
      </c>
      <c r="K63" s="11">
        <f>SUM(E63:J63)</f>
        <v>906</v>
      </c>
      <c r="L63" s="9" t="s">
        <v>86</v>
      </c>
      <c r="M63" s="7">
        <f>$K$2-K63</f>
        <v>488</v>
      </c>
    </row>
    <row r="64" spans="1:13" x14ac:dyDescent="0.25">
      <c r="A64" s="3">
        <v>36</v>
      </c>
      <c r="B64" s="3">
        <f>IFERROR(MATCH($K64,$K$2:$K63,0),ROW(B64)-1)</f>
        <v>63</v>
      </c>
      <c r="C64" s="8" t="s">
        <v>64</v>
      </c>
      <c r="D64" s="9" t="s">
        <v>19</v>
      </c>
      <c r="E64" s="9">
        <v>0</v>
      </c>
      <c r="F64" s="9">
        <v>214</v>
      </c>
      <c r="G64" s="9">
        <v>0</v>
      </c>
      <c r="H64" s="9">
        <v>240</v>
      </c>
      <c r="I64" s="9">
        <v>210</v>
      </c>
      <c r="J64" s="9">
        <v>240</v>
      </c>
      <c r="K64" s="11">
        <f>SUM(E64:J64)</f>
        <v>904</v>
      </c>
      <c r="L64" s="9" t="s">
        <v>87</v>
      </c>
      <c r="M64" s="7">
        <f>$K$2-K64</f>
        <v>490</v>
      </c>
    </row>
    <row r="65" spans="1:13" x14ac:dyDescent="0.25">
      <c r="A65" s="3">
        <v>2</v>
      </c>
      <c r="B65" s="3">
        <f>IFERROR(MATCH($K65,$K$2:$K64,0),ROW(B65)-1)</f>
        <v>63</v>
      </c>
      <c r="C65" s="8" t="s">
        <v>25</v>
      </c>
      <c r="D65" s="9" t="s">
        <v>21</v>
      </c>
      <c r="E65" s="9">
        <v>214</v>
      </c>
      <c r="F65" s="9">
        <v>0</v>
      </c>
      <c r="G65" s="9">
        <v>0</v>
      </c>
      <c r="H65" s="9">
        <v>240</v>
      </c>
      <c r="I65" s="9">
        <v>210</v>
      </c>
      <c r="J65" s="9">
        <v>240</v>
      </c>
      <c r="K65" s="11">
        <f>SUM(E65:J65)</f>
        <v>904</v>
      </c>
      <c r="L65" s="9" t="s">
        <v>53</v>
      </c>
      <c r="M65" s="7">
        <f>$K$2-K65</f>
        <v>490</v>
      </c>
    </row>
    <row r="66" spans="1:13" x14ac:dyDescent="0.25">
      <c r="A66" s="3">
        <v>3</v>
      </c>
      <c r="B66" s="3">
        <f>IFERROR(MATCH($K66,$K$2:$K65,0),ROW(B66)-1)</f>
        <v>63</v>
      </c>
      <c r="C66" s="8" t="s">
        <v>26</v>
      </c>
      <c r="D66" s="9" t="s">
        <v>20</v>
      </c>
      <c r="E66" s="9">
        <v>0</v>
      </c>
      <c r="F66" s="9">
        <v>214</v>
      </c>
      <c r="G66" s="9">
        <v>0</v>
      </c>
      <c r="H66" s="9">
        <v>240</v>
      </c>
      <c r="I66" s="9">
        <v>210</v>
      </c>
      <c r="J66" s="9">
        <v>240</v>
      </c>
      <c r="K66" s="11">
        <f>SUM(E66:J66)</f>
        <v>904</v>
      </c>
      <c r="L66" s="9" t="s">
        <v>53</v>
      </c>
      <c r="M66" s="7">
        <f>$K$2-K66</f>
        <v>490</v>
      </c>
    </row>
    <row r="67" spans="1:13" x14ac:dyDescent="0.25">
      <c r="A67" s="3">
        <v>92</v>
      </c>
      <c r="B67" s="3">
        <f>IFERROR(MATCH($K67,$K$2:$K66,0),ROW(B67)-1)</f>
        <v>66</v>
      </c>
      <c r="C67" s="8" t="s">
        <v>131</v>
      </c>
      <c r="D67" s="9" t="s">
        <v>14</v>
      </c>
      <c r="E67" s="9">
        <v>64</v>
      </c>
      <c r="F67" s="9">
        <v>237</v>
      </c>
      <c r="G67" s="9">
        <v>0</v>
      </c>
      <c r="H67" s="9">
        <v>240</v>
      </c>
      <c r="I67" s="9">
        <v>210</v>
      </c>
      <c r="J67" s="9">
        <v>0</v>
      </c>
      <c r="K67" s="11">
        <f>SUM(E67:J67)</f>
        <v>751</v>
      </c>
      <c r="L67" s="9" t="s">
        <v>137</v>
      </c>
      <c r="M67" s="7">
        <f>$K$2-K67</f>
        <v>643</v>
      </c>
    </row>
    <row r="68" spans="1:13" x14ac:dyDescent="0.25">
      <c r="A68" s="3">
        <v>64</v>
      </c>
      <c r="B68" s="3">
        <f>IFERROR(MATCH($K68,$K$2:$K67,0),ROW(B68)-1)</f>
        <v>67</v>
      </c>
      <c r="C68" s="8" t="s">
        <v>100</v>
      </c>
      <c r="D68" s="9" t="s">
        <v>13</v>
      </c>
      <c r="E68" s="9">
        <v>214</v>
      </c>
      <c r="F68" s="9">
        <v>214</v>
      </c>
      <c r="G68" s="9">
        <v>240</v>
      </c>
      <c r="H68" s="9">
        <v>0</v>
      </c>
      <c r="I68" s="9">
        <v>0</v>
      </c>
      <c r="J68" s="9">
        <v>0</v>
      </c>
      <c r="K68" s="11">
        <f>SUM(E68:J68)</f>
        <v>668</v>
      </c>
      <c r="L68" s="9" t="s">
        <v>138</v>
      </c>
      <c r="M68" s="7">
        <f>$K$2-K68</f>
        <v>726</v>
      </c>
    </row>
    <row r="69" spans="1:13" x14ac:dyDescent="0.25">
      <c r="A69" s="3">
        <v>73</v>
      </c>
      <c r="B69" s="3">
        <f>IFERROR(MATCH($K69,$K$1:$K69,0),ROW(B69)-1)</f>
        <v>69</v>
      </c>
      <c r="C69" s="8" t="s">
        <v>109</v>
      </c>
      <c r="D69" s="9" t="s">
        <v>13</v>
      </c>
      <c r="E69" s="9">
        <v>214</v>
      </c>
      <c r="F69" s="9">
        <v>212</v>
      </c>
      <c r="G69" s="9">
        <v>240</v>
      </c>
      <c r="H69" s="9">
        <v>0</v>
      </c>
      <c r="I69" s="9">
        <v>0</v>
      </c>
      <c r="J69" s="9">
        <v>0</v>
      </c>
      <c r="K69" s="11">
        <f>SUM(E69:J69)</f>
        <v>666</v>
      </c>
      <c r="L69" s="9" t="s">
        <v>125</v>
      </c>
      <c r="M69" s="7">
        <f>$K$2-K69</f>
        <v>728</v>
      </c>
    </row>
    <row r="70" spans="1:13" x14ac:dyDescent="0.25">
      <c r="A70" s="3">
        <v>34</v>
      </c>
      <c r="B70" s="3">
        <f>IFERROR(MATCH($K70,$K$2:$K69,0),ROW(B70)-1)</f>
        <v>69</v>
      </c>
      <c r="C70" s="8" t="s">
        <v>62</v>
      </c>
      <c r="D70" s="9" t="s">
        <v>14</v>
      </c>
      <c r="E70" s="9">
        <v>214</v>
      </c>
      <c r="F70" s="9">
        <v>196</v>
      </c>
      <c r="G70" s="9">
        <v>240</v>
      </c>
      <c r="H70" s="9">
        <v>0</v>
      </c>
      <c r="I70" s="9">
        <v>0</v>
      </c>
      <c r="J70" s="9">
        <v>0</v>
      </c>
      <c r="K70" s="11">
        <f>SUM(E70:J70)</f>
        <v>650</v>
      </c>
      <c r="L70" s="9" t="s">
        <v>86</v>
      </c>
      <c r="M70" s="7">
        <f>$K$2-K70</f>
        <v>744</v>
      </c>
    </row>
    <row r="71" spans="1:13" x14ac:dyDescent="0.25">
      <c r="A71" s="3">
        <v>58</v>
      </c>
      <c r="B71" s="3">
        <f>IFERROR(MATCH($K71,$K$2:$K70,0),ROW(B71)-1)</f>
        <v>70</v>
      </c>
      <c r="C71" s="8" t="s">
        <v>94</v>
      </c>
      <c r="D71" s="9" t="s">
        <v>20</v>
      </c>
      <c r="E71" s="9">
        <v>214</v>
      </c>
      <c r="F71" s="9">
        <v>214</v>
      </c>
      <c r="G71" s="9">
        <v>168</v>
      </c>
      <c r="H71" s="9">
        <v>0</v>
      </c>
      <c r="I71" s="9">
        <v>0</v>
      </c>
      <c r="J71" s="9">
        <v>0</v>
      </c>
      <c r="K71" s="11">
        <f>SUM(E71:J71)</f>
        <v>596</v>
      </c>
      <c r="L71" s="9" t="s">
        <v>123</v>
      </c>
      <c r="M71" s="7">
        <f>$K$2-K71</f>
        <v>798</v>
      </c>
    </row>
    <row r="72" spans="1:13" x14ac:dyDescent="0.25">
      <c r="A72" s="3">
        <v>84</v>
      </c>
      <c r="B72" s="3">
        <f>IFERROR(MATCH($K72,$K$2:$K71,0),ROW(B72)-1)</f>
        <v>71</v>
      </c>
      <c r="C72" s="8" t="s">
        <v>119</v>
      </c>
      <c r="D72" s="9" t="s">
        <v>18</v>
      </c>
      <c r="E72" s="9">
        <v>214</v>
      </c>
      <c r="F72" s="9">
        <v>214</v>
      </c>
      <c r="G72" s="9">
        <v>0</v>
      </c>
      <c r="H72" s="9">
        <v>118</v>
      </c>
      <c r="I72" s="9">
        <v>0</v>
      </c>
      <c r="J72" s="9">
        <v>0</v>
      </c>
      <c r="K72" s="11">
        <f>SUM(E72:J72)</f>
        <v>546</v>
      </c>
      <c r="L72" s="9" t="s">
        <v>126</v>
      </c>
      <c r="M72" s="7">
        <f>$K$2-K72</f>
        <v>848</v>
      </c>
    </row>
    <row r="73" spans="1:13" x14ac:dyDescent="0.25">
      <c r="A73" s="3">
        <v>13</v>
      </c>
      <c r="B73" s="3">
        <f>IFERROR(MATCH($K73,$K$2:$K72,0),ROW(B73)-1)</f>
        <v>72</v>
      </c>
      <c r="C73" s="8" t="s">
        <v>35</v>
      </c>
      <c r="D73" s="9" t="s">
        <v>20</v>
      </c>
      <c r="E73" s="9">
        <v>0</v>
      </c>
      <c r="F73" s="9">
        <v>214</v>
      </c>
      <c r="G73" s="9">
        <v>240</v>
      </c>
      <c r="H73" s="9">
        <v>10</v>
      </c>
      <c r="I73" s="9">
        <v>0</v>
      </c>
      <c r="J73" s="9">
        <v>0</v>
      </c>
      <c r="K73" s="11">
        <f>SUM(E73:J73)</f>
        <v>464</v>
      </c>
      <c r="L73" s="9" t="s">
        <v>55</v>
      </c>
      <c r="M73" s="7">
        <f>$K$2-K73</f>
        <v>930</v>
      </c>
    </row>
    <row r="74" spans="1:13" x14ac:dyDescent="0.25">
      <c r="A74" s="3">
        <v>71</v>
      </c>
      <c r="B74" s="3">
        <f>IFERROR(MATCH($K74,$K$2:$K73,0),ROW(B74)-1)</f>
        <v>73</v>
      </c>
      <c r="C74" s="8" t="s">
        <v>107</v>
      </c>
      <c r="D74" s="9" t="s">
        <v>52</v>
      </c>
      <c r="E74" s="9">
        <v>0</v>
      </c>
      <c r="F74" s="9">
        <v>214</v>
      </c>
      <c r="G74" s="9">
        <v>0</v>
      </c>
      <c r="H74" s="9">
        <v>240</v>
      </c>
      <c r="I74" s="9">
        <v>0</v>
      </c>
      <c r="J74" s="9">
        <v>0</v>
      </c>
      <c r="K74" s="11">
        <f>SUM(E74:J74)</f>
        <v>454</v>
      </c>
      <c r="L74" s="9" t="s">
        <v>125</v>
      </c>
      <c r="M74" s="7">
        <f>$K$2-K74</f>
        <v>940</v>
      </c>
    </row>
    <row r="75" spans="1:13" x14ac:dyDescent="0.25">
      <c r="A75" s="3">
        <v>14</v>
      </c>
      <c r="B75" s="3">
        <f>IFERROR(MATCH($K75,$K$2:$K74,0),ROW(B75)-1)</f>
        <v>73</v>
      </c>
      <c r="C75" s="8" t="s">
        <v>36</v>
      </c>
      <c r="D75" s="9" t="s">
        <v>18</v>
      </c>
      <c r="E75" s="9">
        <v>214</v>
      </c>
      <c r="F75" s="9">
        <v>0</v>
      </c>
      <c r="G75" s="9">
        <v>0</v>
      </c>
      <c r="H75" s="9">
        <v>240</v>
      </c>
      <c r="I75" s="9">
        <v>0</v>
      </c>
      <c r="J75" s="9">
        <v>0</v>
      </c>
      <c r="K75" s="11">
        <f>SUM(E75:J75)</f>
        <v>454</v>
      </c>
      <c r="L75" s="9" t="s">
        <v>55</v>
      </c>
      <c r="M75" s="7">
        <f>$K$2-K75</f>
        <v>940</v>
      </c>
    </row>
    <row r="76" spans="1:13" x14ac:dyDescent="0.25">
      <c r="A76" s="3">
        <v>87</v>
      </c>
      <c r="B76" s="3">
        <f>IFERROR(MATCH($K76,$K$2:$K75,0),ROW(B76)-1)</f>
        <v>73</v>
      </c>
      <c r="C76" s="8" t="s">
        <v>122</v>
      </c>
      <c r="D76" s="9" t="s">
        <v>14</v>
      </c>
      <c r="E76" s="9">
        <v>214</v>
      </c>
      <c r="F76" s="9">
        <v>0</v>
      </c>
      <c r="G76" s="9">
        <v>240</v>
      </c>
      <c r="H76" s="9">
        <v>0</v>
      </c>
      <c r="I76" s="9">
        <v>0</v>
      </c>
      <c r="J76" s="9">
        <v>0</v>
      </c>
      <c r="K76" s="11">
        <f>SUM(E76:J76)</f>
        <v>454</v>
      </c>
      <c r="L76" s="9" t="s">
        <v>126</v>
      </c>
      <c r="M76" s="7">
        <f>$K$2-K76</f>
        <v>940</v>
      </c>
    </row>
    <row r="77" spans="1:13" x14ac:dyDescent="0.25">
      <c r="A77" s="3">
        <v>37</v>
      </c>
      <c r="B77" s="3">
        <f>IFERROR(MATCH($K77,$K$2:$K76,0),ROW(B77)-1)</f>
        <v>73</v>
      </c>
      <c r="C77" s="8" t="s">
        <v>65</v>
      </c>
      <c r="D77" s="9" t="s">
        <v>16</v>
      </c>
      <c r="E77" s="9">
        <v>0</v>
      </c>
      <c r="F77" s="9">
        <v>214</v>
      </c>
      <c r="G77" s="9">
        <v>0</v>
      </c>
      <c r="H77" s="9">
        <v>240</v>
      </c>
      <c r="I77" s="9">
        <v>0</v>
      </c>
      <c r="J77" s="9">
        <v>0</v>
      </c>
      <c r="K77" s="11">
        <f>SUM(E77:J77)</f>
        <v>454</v>
      </c>
      <c r="L77" s="9" t="s">
        <v>87</v>
      </c>
      <c r="M77" s="7">
        <f>$K$2-K77</f>
        <v>940</v>
      </c>
    </row>
    <row r="78" spans="1:13" x14ac:dyDescent="0.25">
      <c r="A78" s="3">
        <v>60</v>
      </c>
      <c r="B78" s="3">
        <f>IFERROR(MATCH($K78,$K$2:$K77,0),ROW(B78)-1)</f>
        <v>77</v>
      </c>
      <c r="C78" s="8" t="s">
        <v>96</v>
      </c>
      <c r="D78" s="9" t="s">
        <v>18</v>
      </c>
      <c r="E78" s="9">
        <v>206</v>
      </c>
      <c r="F78" s="9">
        <v>237</v>
      </c>
      <c r="G78" s="9">
        <v>0</v>
      </c>
      <c r="H78" s="9">
        <v>0</v>
      </c>
      <c r="I78" s="9">
        <v>0</v>
      </c>
      <c r="J78" s="9">
        <v>0</v>
      </c>
      <c r="K78" s="11">
        <f>SUM(E78:J78)</f>
        <v>443</v>
      </c>
      <c r="L78" s="9" t="s">
        <v>123</v>
      </c>
      <c r="M78" s="7">
        <f>$K$2-K78</f>
        <v>951</v>
      </c>
    </row>
    <row r="79" spans="1:13" x14ac:dyDescent="0.25">
      <c r="A79" s="3">
        <v>95</v>
      </c>
      <c r="B79" s="3">
        <f>IFERROR(MATCH($K79,$K$2:$K78,0),ROW(B79)-1)</f>
        <v>78</v>
      </c>
      <c r="C79" s="8" t="s">
        <v>134</v>
      </c>
      <c r="D79" s="9" t="s">
        <v>51</v>
      </c>
      <c r="E79" s="9">
        <v>214</v>
      </c>
      <c r="F79" s="9">
        <v>214</v>
      </c>
      <c r="G79" s="9">
        <v>0</v>
      </c>
      <c r="H79" s="9">
        <v>0</v>
      </c>
      <c r="I79" s="9">
        <v>0</v>
      </c>
      <c r="J79" s="9">
        <v>0</v>
      </c>
      <c r="K79" s="11">
        <f>SUM(E79:J79)</f>
        <v>428</v>
      </c>
      <c r="L79" s="9" t="s">
        <v>123</v>
      </c>
      <c r="M79" s="7">
        <f>$K$2-K79</f>
        <v>966</v>
      </c>
    </row>
    <row r="80" spans="1:13" x14ac:dyDescent="0.25">
      <c r="A80" s="3">
        <v>79</v>
      </c>
      <c r="B80" s="3">
        <f>IFERROR(MATCH($K80,$K$2:$K79,0),ROW(B80)-1)</f>
        <v>78</v>
      </c>
      <c r="C80" s="8" t="s">
        <v>115</v>
      </c>
      <c r="D80" s="9" t="s">
        <v>16</v>
      </c>
      <c r="E80" s="9">
        <v>214</v>
      </c>
      <c r="F80" s="9">
        <v>214</v>
      </c>
      <c r="G80" s="9" t="s">
        <v>144</v>
      </c>
      <c r="H80" s="9">
        <v>0</v>
      </c>
      <c r="I80" s="9">
        <v>0</v>
      </c>
      <c r="J80" s="9">
        <v>0</v>
      </c>
      <c r="K80" s="11">
        <f>SUM(E80:J80)</f>
        <v>428</v>
      </c>
      <c r="L80" s="9" t="s">
        <v>126</v>
      </c>
      <c r="M80" s="7">
        <f>$K$2-K80</f>
        <v>966</v>
      </c>
    </row>
    <row r="81" spans="1:13" x14ac:dyDescent="0.25">
      <c r="A81" s="3">
        <v>40</v>
      </c>
      <c r="B81" s="3">
        <f>IFERROR(MATCH($K81,$K$2:$K80,0),ROW(B81)-1)</f>
        <v>78</v>
      </c>
      <c r="C81" s="8" t="s">
        <v>68</v>
      </c>
      <c r="D81" s="9" t="s">
        <v>18</v>
      </c>
      <c r="E81" s="9">
        <v>214</v>
      </c>
      <c r="F81" s="9">
        <v>214</v>
      </c>
      <c r="G81" s="9">
        <v>0</v>
      </c>
      <c r="H81" s="9">
        <v>0</v>
      </c>
      <c r="I81" s="9">
        <v>0</v>
      </c>
      <c r="J81" s="9">
        <v>0</v>
      </c>
      <c r="K81" s="11">
        <f>SUM(E81:J81)</f>
        <v>428</v>
      </c>
      <c r="L81" s="9" t="s">
        <v>88</v>
      </c>
      <c r="M81" s="7">
        <f>$K$2-K81</f>
        <v>966</v>
      </c>
    </row>
    <row r="82" spans="1:13" x14ac:dyDescent="0.25">
      <c r="A82" s="3">
        <v>51</v>
      </c>
      <c r="B82" s="3">
        <f>IFERROR(MATCH($K82,$K$2:$K81,0),ROW(B82)-1)</f>
        <v>78</v>
      </c>
      <c r="C82" s="8" t="s">
        <v>79</v>
      </c>
      <c r="D82" s="9" t="s">
        <v>14</v>
      </c>
      <c r="E82" s="9">
        <v>214</v>
      </c>
      <c r="F82" s="9">
        <v>214</v>
      </c>
      <c r="G82" s="9">
        <v>0</v>
      </c>
      <c r="H82" s="9">
        <v>0</v>
      </c>
      <c r="I82" s="9">
        <v>0</v>
      </c>
      <c r="J82" s="9">
        <v>0</v>
      </c>
      <c r="K82" s="11">
        <f>SUM(E82:J82)</f>
        <v>428</v>
      </c>
      <c r="L82" s="9" t="s">
        <v>91</v>
      </c>
      <c r="M82" s="7">
        <f>$K$2-K82</f>
        <v>966</v>
      </c>
    </row>
    <row r="83" spans="1:13" x14ac:dyDescent="0.25">
      <c r="A83" s="3">
        <v>65</v>
      </c>
      <c r="B83" s="3">
        <f>IFERROR(MATCH($K83,$K$2:$K82,0),ROW(B83)-1)</f>
        <v>78</v>
      </c>
      <c r="C83" s="8" t="s">
        <v>101</v>
      </c>
      <c r="D83" s="9" t="s">
        <v>16</v>
      </c>
      <c r="E83" s="9">
        <v>214</v>
      </c>
      <c r="F83" s="9">
        <v>214</v>
      </c>
      <c r="G83" s="9">
        <v>0</v>
      </c>
      <c r="H83" s="9">
        <v>0</v>
      </c>
      <c r="I83" s="9">
        <v>0</v>
      </c>
      <c r="J83" s="9">
        <v>0</v>
      </c>
      <c r="K83" s="11">
        <f>SUM(E83:J83)</f>
        <v>428</v>
      </c>
      <c r="L83" s="9" t="s">
        <v>138</v>
      </c>
      <c r="M83" s="7">
        <f>$K$2-K83</f>
        <v>966</v>
      </c>
    </row>
    <row r="84" spans="1:13" x14ac:dyDescent="0.25">
      <c r="A84" s="3">
        <v>62</v>
      </c>
      <c r="B84" s="3">
        <f>IFERROR(MATCH($K84,$K$2:$K83,0),ROW(B84)-1)</f>
        <v>83</v>
      </c>
      <c r="C84" s="8" t="s">
        <v>98</v>
      </c>
      <c r="D84" s="9" t="s">
        <v>52</v>
      </c>
      <c r="E84" s="9">
        <v>214</v>
      </c>
      <c r="F84" s="9">
        <v>212</v>
      </c>
      <c r="G84" s="9">
        <v>0</v>
      </c>
      <c r="H84" s="9">
        <v>0</v>
      </c>
      <c r="I84" s="9">
        <v>0</v>
      </c>
      <c r="J84" s="9">
        <v>0</v>
      </c>
      <c r="K84" s="11">
        <f>SUM(E84:J84)</f>
        <v>426</v>
      </c>
      <c r="L84" s="9" t="s">
        <v>138</v>
      </c>
      <c r="M84" s="7">
        <f>$K$2-K84</f>
        <v>968</v>
      </c>
    </row>
    <row r="85" spans="1:13" x14ac:dyDescent="0.25">
      <c r="A85" s="3">
        <v>52</v>
      </c>
      <c r="B85" s="3">
        <f>IFERROR(MATCH($K85,$K$2:$K84,0),ROW(B85)-1)</f>
        <v>84</v>
      </c>
      <c r="C85" s="8" t="s">
        <v>80</v>
      </c>
      <c r="D85" s="9" t="s">
        <v>14</v>
      </c>
      <c r="E85" s="9">
        <v>208</v>
      </c>
      <c r="F85" s="9">
        <v>210</v>
      </c>
      <c r="G85" s="9">
        <v>0</v>
      </c>
      <c r="H85" s="9">
        <v>0</v>
      </c>
      <c r="I85" s="9">
        <v>0</v>
      </c>
      <c r="J85" s="9">
        <v>0</v>
      </c>
      <c r="K85" s="11">
        <f>SUM(E85:J85)</f>
        <v>418</v>
      </c>
      <c r="L85" s="9" t="s">
        <v>91</v>
      </c>
      <c r="M85" s="7">
        <f>$K$2-K85</f>
        <v>976</v>
      </c>
    </row>
    <row r="86" spans="1:13" x14ac:dyDescent="0.25">
      <c r="A86" s="3">
        <v>66</v>
      </c>
      <c r="B86" s="3">
        <f>IFERROR(MATCH($K86,$K$2:$K85,0),ROW(B86)-1)</f>
        <v>85</v>
      </c>
      <c r="C86" s="8" t="s">
        <v>102</v>
      </c>
      <c r="D86" s="9" t="s">
        <v>16</v>
      </c>
      <c r="E86" s="9">
        <v>200</v>
      </c>
      <c r="F86" s="9">
        <v>214</v>
      </c>
      <c r="G86" s="9">
        <v>0</v>
      </c>
      <c r="H86" s="9">
        <v>0</v>
      </c>
      <c r="I86" s="9">
        <v>0</v>
      </c>
      <c r="J86" s="9">
        <v>0</v>
      </c>
      <c r="K86" s="11">
        <f>SUM(E86:J86)</f>
        <v>414</v>
      </c>
      <c r="L86" s="9" t="s">
        <v>124</v>
      </c>
      <c r="M86" s="7">
        <f>$K$2-K86</f>
        <v>980</v>
      </c>
    </row>
    <row r="87" spans="1:13" x14ac:dyDescent="0.25">
      <c r="A87" s="3">
        <v>70</v>
      </c>
      <c r="B87" s="3">
        <f>IFERROR(MATCH($K87,$K$2:$K86,0),ROW(B87)-1)</f>
        <v>86</v>
      </c>
      <c r="C87" s="8" t="s">
        <v>106</v>
      </c>
      <c r="D87" s="9" t="s">
        <v>22</v>
      </c>
      <c r="E87" s="9">
        <v>202</v>
      </c>
      <c r="F87" s="9">
        <v>196</v>
      </c>
      <c r="G87" s="9">
        <v>0</v>
      </c>
      <c r="H87" s="9">
        <v>0</v>
      </c>
      <c r="I87" s="9">
        <v>0</v>
      </c>
      <c r="J87" s="9">
        <v>0</v>
      </c>
      <c r="K87" s="11">
        <f>SUM(E87:J87)</f>
        <v>398</v>
      </c>
      <c r="L87" s="9" t="s">
        <v>124</v>
      </c>
      <c r="M87" s="7">
        <f>$K$2-K87</f>
        <v>996</v>
      </c>
    </row>
    <row r="88" spans="1:13" x14ac:dyDescent="0.25">
      <c r="A88" s="3">
        <v>49</v>
      </c>
      <c r="B88" s="3">
        <f>IFERROR(MATCH($K88,$K$2:$K87,0),ROW(B88)-1)</f>
        <v>87</v>
      </c>
      <c r="C88" s="8" t="s">
        <v>77</v>
      </c>
      <c r="D88" s="9" t="s">
        <v>20</v>
      </c>
      <c r="E88" s="9">
        <v>144</v>
      </c>
      <c r="F88" s="9">
        <v>212</v>
      </c>
      <c r="G88" s="9">
        <v>0</v>
      </c>
      <c r="H88" s="9">
        <v>0</v>
      </c>
      <c r="I88" s="9">
        <v>0</v>
      </c>
      <c r="J88" s="9">
        <v>0</v>
      </c>
      <c r="K88" s="11">
        <f>SUM(E88:J88)</f>
        <v>356</v>
      </c>
      <c r="L88" s="9" t="s">
        <v>91</v>
      </c>
      <c r="M88" s="7">
        <f>$K$2-K88</f>
        <v>1038</v>
      </c>
    </row>
    <row r="89" spans="1:13" x14ac:dyDescent="0.25">
      <c r="A89" s="3">
        <v>31</v>
      </c>
      <c r="B89" s="3">
        <f>IFERROR(MATCH($K89,$K$2:$K88,0),ROW(B89)-1)</f>
        <v>88</v>
      </c>
      <c r="C89" s="8" t="s">
        <v>61</v>
      </c>
      <c r="D89" s="9" t="s">
        <v>18</v>
      </c>
      <c r="E89" s="9">
        <v>126</v>
      </c>
      <c r="F89" s="9">
        <v>214</v>
      </c>
      <c r="G89" s="9">
        <v>0</v>
      </c>
      <c r="H89" s="9">
        <v>0</v>
      </c>
      <c r="I89" s="9">
        <v>0</v>
      </c>
      <c r="J89" s="9">
        <v>0</v>
      </c>
      <c r="K89" s="11">
        <f>SUM(E89:J89)</f>
        <v>340</v>
      </c>
      <c r="L89" s="9" t="s">
        <v>86</v>
      </c>
      <c r="M89" s="7">
        <f>$K$2-K89</f>
        <v>1054</v>
      </c>
    </row>
    <row r="90" spans="1:13" x14ac:dyDescent="0.25">
      <c r="A90" s="3">
        <v>63</v>
      </c>
      <c r="B90" s="3">
        <f>IFERROR(MATCH($K90,$K$2:$K89,0),ROW(B90)-1)</f>
        <v>89</v>
      </c>
      <c r="C90" s="8" t="s">
        <v>99</v>
      </c>
      <c r="D90" s="9" t="s">
        <v>16</v>
      </c>
      <c r="E90" s="9">
        <v>214</v>
      </c>
      <c r="F90" s="9">
        <v>0</v>
      </c>
      <c r="G90" s="9" t="s">
        <v>144</v>
      </c>
      <c r="H90" s="9">
        <v>0</v>
      </c>
      <c r="I90" s="9">
        <v>0</v>
      </c>
      <c r="J90" s="9">
        <v>0</v>
      </c>
      <c r="K90" s="11">
        <f>SUM(E90:J90)</f>
        <v>214</v>
      </c>
      <c r="L90" s="9" t="s">
        <v>138</v>
      </c>
      <c r="M90" s="7">
        <f>$K$2-K90</f>
        <v>1180</v>
      </c>
    </row>
    <row r="91" spans="1:13" x14ac:dyDescent="0.25">
      <c r="A91" s="3">
        <v>80</v>
      </c>
      <c r="B91" s="3">
        <f>IFERROR(MATCH($K91,$K$2:$K90,0),ROW(B91)-1)</f>
        <v>89</v>
      </c>
      <c r="C91" s="8" t="s">
        <v>143</v>
      </c>
      <c r="D91" s="9"/>
      <c r="E91" s="9" t="s">
        <v>140</v>
      </c>
      <c r="F91" s="9">
        <v>214</v>
      </c>
      <c r="G91" s="9">
        <v>0</v>
      </c>
      <c r="H91" s="9">
        <v>0</v>
      </c>
      <c r="I91" s="9">
        <v>0</v>
      </c>
      <c r="J91" s="9">
        <v>0</v>
      </c>
      <c r="K91" s="11">
        <f>SUM(E91:J91)</f>
        <v>214</v>
      </c>
      <c r="L91" s="9" t="s">
        <v>126</v>
      </c>
      <c r="M91" s="7">
        <f>$K$2-K91</f>
        <v>1180</v>
      </c>
    </row>
    <row r="92" spans="1:13" x14ac:dyDescent="0.25">
      <c r="A92" s="3">
        <v>86</v>
      </c>
      <c r="B92" s="3">
        <f>IFERROR(MATCH($K92,$K$2:$K91,0),ROW(B92)-1)</f>
        <v>89</v>
      </c>
      <c r="C92" s="8" t="s">
        <v>121</v>
      </c>
      <c r="D92" s="9" t="s">
        <v>14</v>
      </c>
      <c r="E92" s="9">
        <v>214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11">
        <f>SUM(E92:J92)</f>
        <v>214</v>
      </c>
      <c r="L92" s="9" t="s">
        <v>126</v>
      </c>
      <c r="M92" s="7">
        <f>$K$2-K92</f>
        <v>1180</v>
      </c>
    </row>
    <row r="93" spans="1:13" x14ac:dyDescent="0.25">
      <c r="A93" s="3">
        <v>32</v>
      </c>
      <c r="B93" s="3">
        <f>IFERROR(MATCH($K93,$K$2:$K92,0),ROW(B93)-1)</f>
        <v>92</v>
      </c>
      <c r="C93" s="8" t="s">
        <v>141</v>
      </c>
      <c r="D93" s="9"/>
      <c r="E93" s="9" t="s">
        <v>140</v>
      </c>
      <c r="F93" s="9">
        <v>204</v>
      </c>
      <c r="G93" s="9" t="s">
        <v>144</v>
      </c>
      <c r="H93" s="9">
        <v>0</v>
      </c>
      <c r="I93" s="9">
        <v>0</v>
      </c>
      <c r="J93" s="9">
        <v>0</v>
      </c>
      <c r="K93" s="11">
        <f>SUM(E93:J93)</f>
        <v>204</v>
      </c>
      <c r="L93" s="9" t="s">
        <v>86</v>
      </c>
      <c r="M93" s="7">
        <f>$K$2-K93</f>
        <v>1190</v>
      </c>
    </row>
    <row r="94" spans="1:13" x14ac:dyDescent="0.25">
      <c r="A94" s="3">
        <v>12</v>
      </c>
      <c r="B94" s="3">
        <f>IFERROR(MATCH($K94,$K$2:$K93,0),ROW(B94)-1)</f>
        <v>93</v>
      </c>
      <c r="C94" s="8" t="s">
        <v>34</v>
      </c>
      <c r="D94" s="9" t="s">
        <v>18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11">
        <f>SUM(E94:J94)</f>
        <v>0</v>
      </c>
      <c r="L94" s="9" t="s">
        <v>55</v>
      </c>
      <c r="M94" s="7">
        <f>$K$2-K94</f>
        <v>1394</v>
      </c>
    </row>
    <row r="95" spans="1:13" x14ac:dyDescent="0.25">
      <c r="A95" s="3">
        <v>4</v>
      </c>
      <c r="B95" s="3">
        <f>IFERROR(MATCH($K95,$K$2:$K94,0),ROW(B95)-1)</f>
        <v>93</v>
      </c>
      <c r="C95" s="8" t="s">
        <v>27</v>
      </c>
      <c r="D95" s="9" t="s">
        <v>18</v>
      </c>
      <c r="E95" s="9">
        <v>0</v>
      </c>
      <c r="F95" s="9">
        <v>0</v>
      </c>
      <c r="G95" s="9" t="s">
        <v>144</v>
      </c>
      <c r="H95" s="9">
        <v>0</v>
      </c>
      <c r="I95" s="9">
        <v>0</v>
      </c>
      <c r="J95" s="9">
        <v>0</v>
      </c>
      <c r="K95" s="11">
        <f>SUM(E95:J95)</f>
        <v>0</v>
      </c>
      <c r="L95" s="9" t="s">
        <v>53</v>
      </c>
      <c r="M95" s="7">
        <f>$K$2-K95</f>
        <v>1394</v>
      </c>
    </row>
    <row r="96" spans="1:13" x14ac:dyDescent="0.25">
      <c r="A96" s="3">
        <v>90</v>
      </c>
      <c r="B96" s="3">
        <f>IFERROR(MATCH($K96,$K$2:$K95,0),ROW(B96)-1)</f>
        <v>93</v>
      </c>
      <c r="C96" s="8" t="s">
        <v>129</v>
      </c>
      <c r="D96" s="9" t="s">
        <v>14</v>
      </c>
      <c r="E96" s="9">
        <v>0</v>
      </c>
      <c r="F96" s="9">
        <v>0</v>
      </c>
      <c r="G96" s="9" t="s">
        <v>144</v>
      </c>
      <c r="H96" s="9">
        <v>0</v>
      </c>
      <c r="I96" s="9">
        <v>0</v>
      </c>
      <c r="J96" s="9">
        <v>0</v>
      </c>
      <c r="K96" s="11">
        <f>SUM(E96:J96)</f>
        <v>0</v>
      </c>
      <c r="L96" s="9" t="s">
        <v>137</v>
      </c>
      <c r="M96" s="7">
        <f>$K$2-K96</f>
        <v>1394</v>
      </c>
    </row>
    <row r="97" spans="1:13" x14ac:dyDescent="0.25">
      <c r="A97" s="3">
        <v>33</v>
      </c>
      <c r="B97" s="3">
        <f>IFERROR(MATCH($K97,$K$2:$K96,0),ROW(B97)-1)</f>
        <v>93</v>
      </c>
      <c r="C97" s="8" t="s">
        <v>142</v>
      </c>
      <c r="D97" s="9"/>
      <c r="E97" s="9" t="s">
        <v>140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11">
        <f>SUM(E97:J97)</f>
        <v>0</v>
      </c>
      <c r="L97" s="9" t="s">
        <v>86</v>
      </c>
      <c r="M97" s="7">
        <f>$K$2-K97</f>
        <v>1394</v>
      </c>
    </row>
    <row r="98" spans="1:13" ht="12" x14ac:dyDescent="0.25"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12" x14ac:dyDescent="0.25"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2" x14ac:dyDescent="0.25"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" x14ac:dyDescent="0.25"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ht="12" x14ac:dyDescent="0.25"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ht="12" x14ac:dyDescent="0.25"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ht="12" x14ac:dyDescent="0.25"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ht="12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ht="12" x14ac:dyDescent="0.25"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ht="12" x14ac:dyDescent="0.25"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ht="12" x14ac:dyDescent="0.25"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ht="12" x14ac:dyDescent="0.25">
      <c r="C109" s="8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ht="12" x14ac:dyDescent="0.25"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2" x14ac:dyDescent="0.25"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</row>
  </sheetData>
  <pageMargins left="0.25" right="0.25" top="0.75" bottom="0.75" header="0.3" footer="0.3"/>
  <pageSetup paperSize="9" firstPageNumber="0" orientation="portrait" horizontalDpi="300" verticalDpi="300" r:id="rId1"/>
  <headerFooter>
    <oddHeader>&amp;C&amp;"Arial Black,Normal"&amp;24RELLENO LA UNION 2026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09375" defaultRowHeight="14.4" x14ac:dyDescent="0.3"/>
  <cols>
    <col min="1" max="1025" width="10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09375" defaultRowHeight="14.4" x14ac:dyDescent="0.3"/>
  <cols>
    <col min="1" max="1025" width="10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ajmorag</dc:creator>
  <dc:description/>
  <cp:lastModifiedBy>Antonio José Mora Garrido</cp:lastModifiedBy>
  <cp:revision>2</cp:revision>
  <cp:lastPrinted>2026-04-01T14:55:40Z</cp:lastPrinted>
  <dcterms:created xsi:type="dcterms:W3CDTF">2012-11-15T21:48:02Z</dcterms:created>
  <dcterms:modified xsi:type="dcterms:W3CDTF">2026-04-02T13:14:43Z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